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 1 MAQUINARIA 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/>
  <c r="M13"/>
  <c r="M10" l="1"/>
  <c r="M6"/>
  <c r="M5"/>
  <c r="H10" l="1"/>
</calcChain>
</file>

<file path=xl/sharedStrings.xml><?xml version="1.0" encoding="utf-8"?>
<sst xmlns="http://schemas.openxmlformats.org/spreadsheetml/2006/main" count="54" uniqueCount="48">
  <si>
    <t>INVENTARIO FÍSICO* - ATU ARTICULOS DE ACERO S.A
DEPARTAMENTO: MAQUINARIA</t>
  </si>
  <si>
    <t>GRUPO#01</t>
  </si>
  <si>
    <t>PUNZONADORA (GONDOLAS)</t>
  </si>
  <si>
    <t>#</t>
  </si>
  <si>
    <t>CODIGO</t>
  </si>
  <si>
    <t>CLASE</t>
  </si>
  <si>
    <t>CANT.</t>
  </si>
  <si>
    <t>NOMBRE</t>
  </si>
  <si>
    <t>MARCA</t>
  </si>
  <si>
    <t xml:space="preserve">MODELO </t>
  </si>
  <si>
    <t>CAPACIDAD</t>
  </si>
  <si>
    <t>AÑO DE FABRICACION</t>
  </si>
  <si>
    <t>ESTADO</t>
  </si>
  <si>
    <t>VALOR TOTAL DE MERCADO</t>
  </si>
  <si>
    <t>EDAD años</t>
  </si>
  <si>
    <t>VIDA UTIL años</t>
  </si>
  <si>
    <t>VIDA RESIDUAL años</t>
  </si>
  <si>
    <t xml:space="preserve">VALOR MINIMO DE MERCADO </t>
  </si>
  <si>
    <t>ARTICULOS COMPLEMENTARIOS O RELACIONADOS</t>
  </si>
  <si>
    <t>MQ006</t>
  </si>
  <si>
    <t>MAQUINARIA</t>
  </si>
  <si>
    <t>1</t>
  </si>
  <si>
    <t xml:space="preserve">PUNZONADORA </t>
  </si>
  <si>
    <t xml:space="preserve">EUROMAC </t>
  </si>
  <si>
    <t xml:space="preserve">MTX FLEX6 PL </t>
  </si>
  <si>
    <t xml:space="preserve">4 mm </t>
  </si>
  <si>
    <t>2016</t>
  </si>
  <si>
    <t>REGULAR</t>
  </si>
  <si>
    <t>TOTALES</t>
  </si>
  <si>
    <t>GRUPO # 1.1   DEPART. ARM. SUELDAS</t>
  </si>
  <si>
    <r>
      <t>INVENTARIO FÍSICO* - ATU ARTICULOS DE ACERO S.A
DEPARTAMENTO:</t>
    </r>
    <r>
      <rPr>
        <b/>
        <sz val="12"/>
        <color rgb="FFFF0000"/>
        <rFont val="Calibri"/>
        <family val="2"/>
      </rPr>
      <t xml:space="preserve"> PERFORADORA EUROMAC MTX</t>
    </r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</si>
  <si>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</si>
  <si>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</si>
  <si>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</si>
  <si>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</si>
  <si>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</si>
  <si>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</si>
  <si>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</si>
  <si>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</si>
  <si>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</si>
  <si>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</si>
  <si>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HMQ006</t>
  </si>
  <si>
    <t>DADOS, PUNZONES Y HERRAMIENTA</t>
  </si>
  <si>
    <t>UND</t>
  </si>
  <si>
    <t xml:space="preserve"> </t>
  </si>
  <si>
    <t xml:space="preserve">TOTALES </t>
  </si>
  <si>
    <r>
      <rPr>
        <b/>
        <sz val="8"/>
        <color rgb="FF000000"/>
        <rFont val="Calibri"/>
        <family val="2"/>
      </rPr>
      <t>HMQ006</t>
    </r>
    <r>
      <rPr>
        <sz val="8"/>
        <color rgb="FF000000"/>
        <rFont val="Calibri"/>
        <family val="2"/>
      </rPr>
      <t xml:space="preserve"> herramienta para maquina avalúo $11.274,58,/ uso en góndolas , repisas ,frentes gavetas, etc</t>
    </r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</si>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</sst>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28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20"/>
      <color rgb="FF00B050"/>
      <name val="Calibri"/>
      <family val="2"/>
    </font>
    <font>
      <b/>
      <sz val="12"/>
      <color rgb="FFFF0000"/>
      <name val="Calibri"/>
      <family val="2"/>
    </font>
    <font>
      <sz val="14"/>
      <name val="Tahoma"/>
      <family val="2"/>
    </font>
    <font>
      <sz val="14"/>
      <name val="Calibri"/>
      <family val="2"/>
    </font>
    <font>
      <b/>
      <sz val="14"/>
      <name val="Tahom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8"/>
      <color rgb="FF000000"/>
      <name val="Tahoma"/>
      <family val="2"/>
    </font>
    <font>
      <b/>
      <strike/>
      <sz val="9"/>
      <color rgb="FF000000"/>
      <name val="Tahoma"/>
      <family val="2"/>
    </font>
    <font>
      <strike/>
      <sz val="9"/>
      <color rgb="FF000000"/>
      <name val="Calibri Light"/>
      <family val="2"/>
    </font>
    <font>
      <b/>
      <strike/>
      <sz val="12"/>
      <color rgb="FF000000"/>
      <name val="Calibri Light"/>
      <family val="2"/>
    </font>
    <font>
      <b/>
      <sz val="9"/>
      <color theme="1"/>
      <name val="Tahoma"/>
      <family val="2"/>
    </font>
    <font>
      <b/>
      <strike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00"/>
        <bgColor rgb="FF00FF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5" fillId="3" borderId="13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164" fontId="8" fillId="0" borderId="0" xfId="0" applyNumberFormat="1" applyFont="1"/>
    <xf numFmtId="3" fontId="12" fillId="4" borderId="4" xfId="0" applyNumberFormat="1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left" wrapText="1"/>
    </xf>
    <xf numFmtId="49" fontId="17" fillId="4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49" fontId="18" fillId="4" borderId="5" xfId="0" applyNumberFormat="1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9" fillId="2" borderId="7" xfId="0" applyFont="1" applyFill="1" applyBorder="1"/>
    <xf numFmtId="49" fontId="9" fillId="2" borderId="8" xfId="0" applyNumberFormat="1" applyFont="1" applyFill="1" applyBorder="1"/>
    <xf numFmtId="49" fontId="9" fillId="5" borderId="8" xfId="0" applyNumberFormat="1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horizontal="center" vertical="center"/>
    </xf>
    <xf numFmtId="0" fontId="9" fillId="0" borderId="9" xfId="0" applyFont="1" applyBorder="1"/>
    <xf numFmtId="164" fontId="9" fillId="0" borderId="0" xfId="0" applyNumberFormat="1" applyFont="1"/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9" fillId="5" borderId="0" xfId="0" applyFont="1" applyFill="1"/>
    <xf numFmtId="0" fontId="12" fillId="6" borderId="4" xfId="0" applyFont="1" applyFill="1" applyBorder="1" applyAlignment="1">
      <alignment horizontal="center" vertical="center"/>
    </xf>
    <xf numFmtId="49" fontId="12" fillId="6" borderId="5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49" fontId="12" fillId="6" borderId="5" xfId="0" applyNumberFormat="1" applyFont="1" applyFill="1" applyBorder="1" applyAlignment="1">
      <alignment horizontal="center" vertical="center"/>
    </xf>
    <xf numFmtId="164" fontId="11" fillId="6" borderId="5" xfId="0" applyNumberFormat="1" applyFont="1" applyFill="1" applyBorder="1" applyAlignment="1">
      <alignment horizontal="center" vertical="center"/>
    </xf>
    <xf numFmtId="1" fontId="11" fillId="6" borderId="5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49" fontId="13" fillId="6" borderId="6" xfId="0" applyNumberFormat="1" applyFont="1" applyFill="1" applyBorder="1" applyAlignment="1">
      <alignment horizontal="center" vertical="center" wrapText="1"/>
    </xf>
    <xf numFmtId="49" fontId="8" fillId="7" borderId="8" xfId="0" applyNumberFormat="1" applyFont="1" applyFill="1" applyBorder="1" applyAlignment="1">
      <alignment vertical="center"/>
    </xf>
    <xf numFmtId="49" fontId="11" fillId="7" borderId="8" xfId="0" applyNumberFormat="1" applyFont="1" applyFill="1" applyBorder="1" applyAlignment="1">
      <alignment horizontal="center" vertical="center"/>
    </xf>
    <xf numFmtId="164" fontId="11" fillId="7" borderId="8" xfId="0" applyNumberFormat="1" applyFont="1" applyFill="1" applyBorder="1" applyAlignment="1">
      <alignment horizontal="center" vertical="center" wrapText="1"/>
    </xf>
    <xf numFmtId="1" fontId="11" fillId="7" borderId="8" xfId="0" applyNumberFormat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49" fontId="6" fillId="7" borderId="16" xfId="0" applyNumberFormat="1" applyFont="1" applyFill="1" applyBorder="1" applyAlignment="1">
      <alignment horizontal="center" vertical="center" wrapText="1"/>
    </xf>
    <xf numFmtId="0" fontId="20" fillId="7" borderId="17" xfId="0" applyFont="1" applyFill="1" applyBorder="1"/>
    <xf numFmtId="0" fontId="6" fillId="7" borderId="17" xfId="0" applyFont="1" applyFill="1" applyBorder="1" applyAlignment="1">
      <alignment horizontal="center" vertical="center" wrapText="1"/>
    </xf>
    <xf numFmtId="14" fontId="6" fillId="7" borderId="17" xfId="0" applyNumberFormat="1" applyFont="1" applyFill="1" applyBorder="1" applyAlignment="1">
      <alignment horizontal="center" vertical="center" wrapText="1"/>
    </xf>
    <xf numFmtId="164" fontId="20" fillId="7" borderId="17" xfId="0" applyNumberFormat="1" applyFont="1" applyFill="1" applyBorder="1"/>
    <xf numFmtId="0" fontId="6" fillId="7" borderId="17" xfId="0" applyFont="1" applyFill="1" applyBorder="1"/>
    <xf numFmtId="49" fontId="6" fillId="7" borderId="17" xfId="0" applyNumberFormat="1" applyFont="1" applyFill="1" applyBorder="1" applyAlignment="1">
      <alignment horizontal="center" vertical="center"/>
    </xf>
    <xf numFmtId="49" fontId="6" fillId="7" borderId="17" xfId="0" applyNumberFormat="1" applyFont="1" applyFill="1" applyBorder="1" applyAlignment="1">
      <alignment horizontal="center" vertical="center" wrapText="1"/>
    </xf>
    <xf numFmtId="164" fontId="8" fillId="7" borderId="8" xfId="0" applyNumberFormat="1" applyFont="1" applyFill="1" applyBorder="1" applyAlignment="1">
      <alignment horizontal="center" vertical="center"/>
    </xf>
    <xf numFmtId="0" fontId="8" fillId="7" borderId="8" xfId="0" applyFont="1" applyFill="1" applyBorder="1"/>
    <xf numFmtId="164" fontId="22" fillId="6" borderId="5" xfId="0" applyNumberFormat="1" applyFont="1" applyFill="1" applyBorder="1" applyAlignment="1">
      <alignment horizontal="center" vertical="center"/>
    </xf>
    <xf numFmtId="164" fontId="22" fillId="7" borderId="9" xfId="0" applyNumberFormat="1" applyFont="1" applyFill="1" applyBorder="1" applyAlignment="1">
      <alignment horizontal="center" vertical="center"/>
    </xf>
    <xf numFmtId="164" fontId="23" fillId="4" borderId="15" xfId="0" applyNumberFormat="1" applyFont="1" applyFill="1" applyBorder="1" applyAlignment="1">
      <alignment horizontal="center" vertical="center"/>
    </xf>
    <xf numFmtId="164" fontId="24" fillId="7" borderId="9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165" fontId="25" fillId="8" borderId="19" xfId="0" applyNumberFormat="1" applyFont="1" applyFill="1" applyBorder="1" applyAlignment="1">
      <alignment vertical="center" wrapText="1"/>
    </xf>
    <xf numFmtId="164" fontId="26" fillId="7" borderId="18" xfId="0" applyNumberFormat="1" applyFont="1" applyFill="1" applyBorder="1"/>
    <xf numFmtId="165" fontId="27" fillId="8" borderId="19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topLeftCell="I1" workbookViewId="0">
      <selection activeCell="O8" sqref="O8"/>
    </sheetView>
  </sheetViews>
  <sheetFormatPr baseColWidth="10" defaultColWidth="12.42578125" defaultRowHeight="15.75"/>
  <cols>
    <col min="1" max="1" width="6" style="12" customWidth="1"/>
    <col min="2" max="2" width="12.7109375" style="12" customWidth="1"/>
    <col min="3" max="3" width="14" style="12" customWidth="1"/>
    <col min="4" max="4" width="10.5703125" style="12" customWidth="1"/>
    <col min="5" max="5" width="13.28515625" style="12" customWidth="1"/>
    <col min="6" max="6" width="10.28515625" style="12" customWidth="1"/>
    <col min="7" max="7" width="14.42578125" style="12" customWidth="1"/>
    <col min="8" max="8" width="15.5703125" style="12" bestFit="1" customWidth="1"/>
    <col min="9" max="9" width="12.7109375" style="12" customWidth="1"/>
    <col min="10" max="10" width="10" style="12" customWidth="1"/>
    <col min="11" max="11" width="12.42578125" style="12"/>
    <col min="12" max="12" width="14.140625" style="12" bestFit="1" customWidth="1"/>
    <col min="13" max="13" width="18.7109375" style="12" customWidth="1"/>
    <col min="14" max="14" width="7.5703125" style="12" customWidth="1"/>
    <col min="15" max="15" width="6.7109375" style="12" customWidth="1"/>
    <col min="16" max="16" width="8.140625" style="12" customWidth="1"/>
    <col min="17" max="17" width="27.7109375" style="12" customWidth="1"/>
    <col min="18" max="18" width="40.140625" style="12" bestFit="1" customWidth="1"/>
    <col min="19" max="19" width="7.7109375" style="12" customWidth="1"/>
    <col min="20" max="20" width="40.140625" style="12" bestFit="1" customWidth="1"/>
    <col min="21" max="21" width="12.5703125" style="12" customWidth="1"/>
    <col min="22" max="22" width="15.85546875" style="12" bestFit="1" customWidth="1"/>
    <col min="23" max="23" width="15.5703125" style="12" customWidth="1"/>
    <col min="24" max="24" width="39.42578125" style="12" customWidth="1"/>
    <col min="25" max="16384" width="12.42578125" style="12"/>
  </cols>
  <sheetData>
    <row r="1" spans="1:25" s="1" customFormat="1" ht="30.9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9"/>
      <c r="R1" s="9"/>
      <c r="S1" s="9"/>
      <c r="T1" s="9"/>
      <c r="U1" s="9"/>
      <c r="V1" s="10"/>
      <c r="W1" s="10"/>
      <c r="X1" s="10"/>
    </row>
    <row r="2" spans="1:25" s="1" customFormat="1" ht="26.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  <c r="V2" s="3"/>
      <c r="W2" s="3"/>
      <c r="X2" s="3"/>
    </row>
    <row r="3" spans="1:25" ht="16.5" thickBot="1">
      <c r="A3" s="11"/>
      <c r="B3" s="11" t="s">
        <v>1</v>
      </c>
      <c r="E3" s="81" t="s">
        <v>2</v>
      </c>
      <c r="F3" s="81"/>
      <c r="G3" s="81"/>
    </row>
    <row r="4" spans="1:25" ht="45">
      <c r="A4" s="13" t="s">
        <v>3</v>
      </c>
      <c r="B4" s="14" t="s">
        <v>4</v>
      </c>
      <c r="C4" s="15" t="s">
        <v>5</v>
      </c>
      <c r="D4" s="15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17</v>
      </c>
      <c r="M4" s="88" t="s">
        <v>47</v>
      </c>
      <c r="N4" s="14" t="s">
        <v>14</v>
      </c>
      <c r="O4" s="14" t="s">
        <v>15</v>
      </c>
      <c r="P4" s="14" t="s">
        <v>16</v>
      </c>
      <c r="Q4" s="16" t="s">
        <v>18</v>
      </c>
    </row>
    <row r="5" spans="1:25" ht="34.5" customHeight="1">
      <c r="A5" s="53">
        <v>6</v>
      </c>
      <c r="B5" s="54" t="s">
        <v>19</v>
      </c>
      <c r="C5" s="55" t="s">
        <v>20</v>
      </c>
      <c r="D5" s="55" t="s">
        <v>21</v>
      </c>
      <c r="E5" s="54" t="s">
        <v>22</v>
      </c>
      <c r="F5" s="54" t="s">
        <v>23</v>
      </c>
      <c r="G5" s="56" t="s">
        <v>24</v>
      </c>
      <c r="H5" s="56" t="s">
        <v>25</v>
      </c>
      <c r="I5" s="54" t="s">
        <v>26</v>
      </c>
      <c r="J5" s="56" t="s">
        <v>27</v>
      </c>
      <c r="K5" s="57">
        <v>85000</v>
      </c>
      <c r="L5" s="76">
        <v>53975</v>
      </c>
      <c r="M5" s="89">
        <f t="shared" ref="M5" si="0">L5*75%</f>
        <v>40481.25</v>
      </c>
      <c r="N5" s="58">
        <v>5</v>
      </c>
      <c r="O5" s="59">
        <v>25</v>
      </c>
      <c r="P5" s="59">
        <v>20</v>
      </c>
      <c r="Q5" s="60" t="s">
        <v>46</v>
      </c>
    </row>
    <row r="6" spans="1:25" ht="15.95" customHeight="1" thickBot="1">
      <c r="A6" s="17"/>
      <c r="B6" s="18"/>
      <c r="C6" s="19"/>
      <c r="D6" s="19"/>
      <c r="E6" s="18"/>
      <c r="F6" s="18"/>
      <c r="G6" s="20"/>
      <c r="H6" s="20"/>
      <c r="I6" s="61" t="s">
        <v>28</v>
      </c>
      <c r="J6" s="62"/>
      <c r="K6" s="63">
        <v>85000</v>
      </c>
      <c r="L6" s="77">
        <v>53975</v>
      </c>
      <c r="M6" s="89">
        <f>SUM(M5)</f>
        <v>40481.25</v>
      </c>
      <c r="N6" s="64"/>
      <c r="O6" s="65"/>
      <c r="P6" s="65"/>
      <c r="Q6" s="21"/>
    </row>
    <row r="7" spans="1:25">
      <c r="B7" s="22"/>
      <c r="C7" s="23"/>
      <c r="D7" s="22"/>
      <c r="E7" s="22"/>
      <c r="F7" s="22"/>
    </row>
    <row r="8" spans="1:25" ht="48" customHeight="1" thickBot="1">
      <c r="A8" s="82" t="s">
        <v>29</v>
      </c>
      <c r="B8" s="83"/>
      <c r="C8" s="84" t="s">
        <v>30</v>
      </c>
      <c r="D8" s="85"/>
      <c r="E8" s="85"/>
      <c r="F8" s="85"/>
      <c r="G8" s="85"/>
      <c r="H8" s="85"/>
      <c r="I8" s="85"/>
      <c r="J8" s="85"/>
      <c r="K8" s="85"/>
      <c r="L8" s="85"/>
      <c r="M8" s="86"/>
      <c r="N8" s="86"/>
      <c r="O8" s="24"/>
      <c r="P8" s="25"/>
    </row>
    <row r="9" spans="1:25" ht="45">
      <c r="A9" s="26" t="s">
        <v>3</v>
      </c>
      <c r="B9" s="27" t="s">
        <v>4</v>
      </c>
      <c r="C9" s="27" t="s">
        <v>31</v>
      </c>
      <c r="D9" s="27" t="s">
        <v>32</v>
      </c>
      <c r="E9" s="27" t="s">
        <v>33</v>
      </c>
      <c r="F9" s="27" t="s">
        <v>34</v>
      </c>
      <c r="G9" s="27" t="s">
        <v>35</v>
      </c>
      <c r="H9" s="14" t="s">
        <v>36</v>
      </c>
      <c r="I9" s="27" t="s">
        <v>37</v>
      </c>
      <c r="J9" s="27" t="s">
        <v>38</v>
      </c>
      <c r="K9" s="27" t="s">
        <v>39</v>
      </c>
      <c r="L9" s="14" t="s">
        <v>40</v>
      </c>
      <c r="M9" s="88" t="s">
        <v>47</v>
      </c>
      <c r="N9" s="28"/>
      <c r="Q9" s="28"/>
      <c r="R9" s="29"/>
      <c r="S9" s="29"/>
    </row>
    <row r="10" spans="1:25" ht="39">
      <c r="A10" s="30">
        <v>1</v>
      </c>
      <c r="B10" s="31" t="s">
        <v>41</v>
      </c>
      <c r="C10" s="32" t="s">
        <v>42</v>
      </c>
      <c r="D10" s="33" t="s">
        <v>43</v>
      </c>
      <c r="E10" s="34">
        <v>307</v>
      </c>
      <c r="F10" s="35" t="s">
        <v>27</v>
      </c>
      <c r="G10" s="36">
        <v>65</v>
      </c>
      <c r="H10" s="36">
        <f>E10*G10</f>
        <v>19955</v>
      </c>
      <c r="I10" s="34">
        <v>15</v>
      </c>
      <c r="J10" s="34">
        <v>20</v>
      </c>
      <c r="K10" s="34">
        <v>5</v>
      </c>
      <c r="L10" s="78">
        <v>11274.575000000001</v>
      </c>
      <c r="M10" s="89">
        <f t="shared" ref="M10:M13" si="1">L10*75%</f>
        <v>8455.9312500000015</v>
      </c>
      <c r="N10" s="37"/>
      <c r="R10" s="38"/>
      <c r="S10" s="38"/>
    </row>
    <row r="11" spans="1:25">
      <c r="A11" s="23"/>
      <c r="B11" s="39"/>
      <c r="C11" s="40" t="s">
        <v>44</v>
      </c>
      <c r="D11" s="41"/>
      <c r="E11" s="42"/>
      <c r="F11" s="43"/>
      <c r="G11" s="61" t="s">
        <v>28</v>
      </c>
      <c r="H11" s="74">
        <v>19955</v>
      </c>
      <c r="I11" s="75"/>
      <c r="J11" s="75"/>
      <c r="K11" s="74"/>
      <c r="L11" s="79">
        <v>11274.575000000001</v>
      </c>
      <c r="M11" s="89">
        <f t="shared" si="1"/>
        <v>8455.9312500000015</v>
      </c>
      <c r="Q11" s="28"/>
      <c r="R11" s="29"/>
      <c r="S11" s="29"/>
      <c r="T11" s="44"/>
    </row>
    <row r="12" spans="1:25" ht="15.95" customHeight="1" thickBot="1">
      <c r="A12" s="45"/>
      <c r="B12" s="46"/>
      <c r="C12" s="47"/>
      <c r="D12" s="47"/>
      <c r="E12" s="46"/>
      <c r="F12" s="46"/>
      <c r="G12" s="48"/>
      <c r="H12" s="46"/>
      <c r="I12" s="48"/>
      <c r="J12" s="46"/>
      <c r="K12" s="48"/>
      <c r="L12" s="37"/>
      <c r="M12" s="89"/>
      <c r="N12" s="45"/>
      <c r="O12" s="45"/>
      <c r="P12" s="49"/>
      <c r="Q12" s="45"/>
      <c r="R12" s="45"/>
      <c r="S12" s="45"/>
      <c r="T12" s="45"/>
      <c r="U12" s="37"/>
      <c r="V12" s="37"/>
      <c r="W12" s="37"/>
      <c r="X12" s="50"/>
    </row>
    <row r="13" spans="1:25" s="8" customFormat="1" ht="21.75" customHeight="1" thickBot="1">
      <c r="A13" s="4"/>
      <c r="B13" s="66"/>
      <c r="C13" s="67" t="s">
        <v>1</v>
      </c>
      <c r="D13" s="68"/>
      <c r="E13" s="87" t="s">
        <v>45</v>
      </c>
      <c r="F13" s="87"/>
      <c r="G13" s="69"/>
      <c r="H13" s="70">
        <v>104955</v>
      </c>
      <c r="I13" s="71"/>
      <c r="J13" s="72"/>
      <c r="K13" s="73"/>
      <c r="L13" s="90">
        <v>65249.574999999997</v>
      </c>
      <c r="M13" s="91">
        <f t="shared" si="1"/>
        <v>48937.181249999994</v>
      </c>
      <c r="N13" s="4"/>
      <c r="O13" s="4"/>
      <c r="P13" s="4"/>
      <c r="Q13" s="6"/>
      <c r="R13" s="4"/>
      <c r="S13" s="4"/>
      <c r="T13" s="4"/>
      <c r="U13" s="4"/>
      <c r="V13" s="5"/>
      <c r="W13" s="5"/>
      <c r="X13" s="5"/>
      <c r="Y13" s="7"/>
    </row>
    <row r="14" spans="1:25">
      <c r="A14" s="45"/>
      <c r="B14" s="46"/>
      <c r="C14" s="47"/>
      <c r="D14" s="47"/>
      <c r="E14" s="46"/>
      <c r="F14" s="46"/>
      <c r="G14" s="48"/>
      <c r="H14" s="46"/>
      <c r="I14" s="48"/>
      <c r="J14" s="46"/>
      <c r="K14" s="48"/>
      <c r="L14" s="37"/>
      <c r="M14" s="45"/>
      <c r="N14" s="45"/>
      <c r="O14" s="45"/>
      <c r="P14" s="49"/>
      <c r="Q14" s="45"/>
      <c r="R14" s="45"/>
      <c r="S14" s="45"/>
      <c r="T14" s="45"/>
      <c r="U14" s="37"/>
      <c r="V14" s="37"/>
      <c r="W14" s="29"/>
      <c r="X14" s="51"/>
    </row>
    <row r="15" spans="1:25" ht="15.95" customHeight="1">
      <c r="L15" s="44"/>
    </row>
    <row r="16" spans="1:25" ht="15.95" customHeight="1">
      <c r="H16" s="44"/>
    </row>
    <row r="18" spans="8:8" ht="15.95" customHeight="1">
      <c r="H18" s="52"/>
    </row>
  </sheetData>
  <mergeCells count="5">
    <mergeCell ref="A1:P2"/>
    <mergeCell ref="E3:G3"/>
    <mergeCell ref="A8:B8"/>
    <mergeCell ref="C8:N8"/>
    <mergeCell ref="E13:F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1 MAQUINARIA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2022-07-30T13:21:43Z</dcterms:created>
  <dcterms:modified xsi:type="dcterms:W3CDTF">2023-01-11T16:40:35Z</dcterms:modified>
</cp:coreProperties>
</file>