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040"/>
  </bookViews>
  <sheets>
    <sheet name="G# 21-22-23 MAQUINARIA" sheetId="1" r:id="rId1"/>
  </sheets>
  <calcPr calcId="124519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"/>
  <c r="Q6"/>
  <c r="Q7"/>
  <c r="Q8"/>
  <c r="Q9"/>
  <c r="Q10"/>
  <c r="Q11"/>
  <c r="Q5"/>
</calcChain>
</file>

<file path=xl/sharedStrings.xml><?xml version="1.0" encoding="utf-8"?>
<sst xmlns="http://schemas.openxmlformats.org/spreadsheetml/2006/main" count="539" uniqueCount="238">
  <si>
    <t>INVENTARIO FÍSICO* - ATU ARTICULOS DE ACERO S.A
DEPARTAMENTO: MAQUINARIA</t>
  </si>
  <si>
    <t>TABLA DE VALORACION</t>
  </si>
  <si>
    <t>GRUPO#21</t>
  </si>
  <si>
    <t>CARRETILLAS , MONTACARGAS</t>
  </si>
  <si>
    <t>#</t>
  </si>
  <si>
    <t>CODIGO</t>
  </si>
  <si>
    <t>CLASE</t>
  </si>
  <si>
    <t>CANT.</t>
  </si>
  <si>
    <t>NOMBRE</t>
  </si>
  <si>
    <t>MARCA</t>
  </si>
  <si>
    <t xml:space="preserve">MODELO </t>
  </si>
  <si>
    <t>CAPACIDAD</t>
  </si>
  <si>
    <t>AÑO DE FABRICACION</t>
  </si>
  <si>
    <t>ESTADO</t>
  </si>
  <si>
    <t>V/ UNIT.DE MERCADO</t>
  </si>
  <si>
    <t>V/ TOTAL DE MERCADO</t>
  </si>
  <si>
    <t>EDAD años</t>
  </si>
  <si>
    <t>VIDA UTIL años</t>
  </si>
  <si>
    <t>VIDA RESIDUAL años</t>
  </si>
  <si>
    <t xml:space="preserve">VALOR MINIMO DE MERCADO </t>
  </si>
  <si>
    <t>MQ023</t>
  </si>
  <si>
    <t>MAQUINARIA</t>
  </si>
  <si>
    <t>1</t>
  </si>
  <si>
    <t>CARRETILLA CROM 4</t>
  </si>
  <si>
    <t>RC</t>
  </si>
  <si>
    <t>3000 SERIES</t>
  </si>
  <si>
    <t>3985 KG</t>
  </si>
  <si>
    <t>S/N</t>
  </si>
  <si>
    <t>REGULAR</t>
  </si>
  <si>
    <t>MQ025</t>
  </si>
  <si>
    <t xml:space="preserve">MONTACARGAS </t>
  </si>
  <si>
    <t>HYSTER</t>
  </si>
  <si>
    <t>BIG JOE E65</t>
  </si>
  <si>
    <t>MQ029</t>
  </si>
  <si>
    <t>CARRETILLA BIG JOE 5</t>
  </si>
  <si>
    <t>BIG JOE</t>
  </si>
  <si>
    <t>MQ030</t>
  </si>
  <si>
    <t xml:space="preserve">CARRETILLA </t>
  </si>
  <si>
    <t>YALE</t>
  </si>
  <si>
    <t>MSW030SCN121V083</t>
  </si>
  <si>
    <t>2800 LB</t>
  </si>
  <si>
    <t>1983</t>
  </si>
  <si>
    <t>MQ135</t>
  </si>
  <si>
    <t>CARRETILLA CROWN 6</t>
  </si>
  <si>
    <t xml:space="preserve"> -</t>
  </si>
  <si>
    <t>PR3020-60</t>
  </si>
  <si>
    <t>5TL</t>
  </si>
  <si>
    <t>MQ161</t>
  </si>
  <si>
    <t xml:space="preserve">CARGADOR DE BATERIAS </t>
  </si>
  <si>
    <t>HERTNER</t>
  </si>
  <si>
    <t>3TN12-550</t>
  </si>
  <si>
    <t>101 AMPS</t>
  </si>
  <si>
    <t>MQ208</t>
  </si>
  <si>
    <t xml:space="preserve">CARGADOR BATERIA PARA MONTACARGA </t>
  </si>
  <si>
    <t>GNB</t>
  </si>
  <si>
    <t>GTC1118-865T1</t>
  </si>
  <si>
    <t>20,1/17,4/8,7 amp</t>
  </si>
  <si>
    <t xml:space="preserve">TOTALES </t>
  </si>
  <si>
    <t>GRUPO#22</t>
  </si>
  <si>
    <t>MAQUINAS PARA REPARACION</t>
  </si>
  <si>
    <t>MQ056</t>
  </si>
  <si>
    <t xml:space="preserve">PRENSA ELECTRONEUMÁTICA P0  </t>
  </si>
  <si>
    <t>LEN63C</t>
  </si>
  <si>
    <t>70 ton</t>
  </si>
  <si>
    <t>1981</t>
  </si>
  <si>
    <t>CHATARRA</t>
  </si>
  <si>
    <t>MQ118</t>
  </si>
  <si>
    <t>SUELDA DE PUNTO SP8</t>
  </si>
  <si>
    <t>ALPHIL</t>
  </si>
  <si>
    <t>MQ119</t>
  </si>
  <si>
    <t xml:space="preserve">SUELDA DE PUNTO SP6 </t>
  </si>
  <si>
    <t>CIFES</t>
  </si>
  <si>
    <t>MQ125</t>
  </si>
  <si>
    <t>CARRETILLA  2</t>
  </si>
  <si>
    <t xml:space="preserve">CROM </t>
  </si>
  <si>
    <t>RC3000</t>
  </si>
  <si>
    <t>3985 kg</t>
  </si>
  <si>
    <t>MQ126</t>
  </si>
  <si>
    <t>CARRETILLA  3</t>
  </si>
  <si>
    <t>6A198629</t>
  </si>
  <si>
    <t>2720 kg</t>
  </si>
  <si>
    <t>MQ0201</t>
  </si>
  <si>
    <t xml:space="preserve">PRENSA MECANICA </t>
  </si>
  <si>
    <t>NIAGARA</t>
  </si>
  <si>
    <t>50TL</t>
  </si>
  <si>
    <t>MQ0202</t>
  </si>
  <si>
    <t>CROWN</t>
  </si>
  <si>
    <t>909 kilos</t>
  </si>
  <si>
    <t>2018/06/01</t>
  </si>
  <si>
    <t>MQ020</t>
  </si>
  <si>
    <t xml:space="preserve">DOBLADORA DE CORTINA   D10 </t>
  </si>
  <si>
    <t>REINHARDT</t>
  </si>
  <si>
    <t>GRUPO#23</t>
  </si>
  <si>
    <t xml:space="preserve">POLIPASTOS / MOTORES Y BOMBAS / MAQUINAS DE COSTURA / HERRAMIENTAS ELECTRICAS MANUALES, ETC. </t>
  </si>
  <si>
    <t>VALOR MINIMO DE REMATE</t>
  </si>
  <si>
    <t>MQ089</t>
  </si>
  <si>
    <t xml:space="preserve">POLIPASTO ELECTRICO </t>
  </si>
  <si>
    <t>DEMAG</t>
  </si>
  <si>
    <t>1 ton</t>
  </si>
  <si>
    <t>MQ109</t>
  </si>
  <si>
    <t>MOTOR</t>
  </si>
  <si>
    <t>TRIFASICO WEG</t>
  </si>
  <si>
    <t>WEG</t>
  </si>
  <si>
    <t>100L0394</t>
  </si>
  <si>
    <t>3HP</t>
  </si>
  <si>
    <t>MQ110</t>
  </si>
  <si>
    <t xml:space="preserve">TRIFASICO LAT </t>
  </si>
  <si>
    <t>LAT</t>
  </si>
  <si>
    <t>132S1-2</t>
  </si>
  <si>
    <t>MQ111</t>
  </si>
  <si>
    <t xml:space="preserve">TRIFASICO </t>
  </si>
  <si>
    <t>MQ112</t>
  </si>
  <si>
    <t>MQ113</t>
  </si>
  <si>
    <t>MONOFASICO</t>
  </si>
  <si>
    <t>MQ114</t>
  </si>
  <si>
    <t xml:space="preserve">BOMBA DE AGUA </t>
  </si>
  <si>
    <t>BALDOR</t>
  </si>
  <si>
    <t>JMM2516T</t>
  </si>
  <si>
    <t>25HP</t>
  </si>
  <si>
    <t>MQ115</t>
  </si>
  <si>
    <t>BOMBA DE AGUA CENTURY</t>
  </si>
  <si>
    <t>125M</t>
  </si>
  <si>
    <t>MQ120</t>
  </si>
  <si>
    <t xml:space="preserve">EXTRACTOR CARACOL </t>
  </si>
  <si>
    <t>motor WEG</t>
  </si>
  <si>
    <t>L980</t>
  </si>
  <si>
    <t>2HP</t>
  </si>
  <si>
    <t>MQ121</t>
  </si>
  <si>
    <t xml:space="preserve">SUELDA ELECTRICA </t>
  </si>
  <si>
    <t>LINCOLN</t>
  </si>
  <si>
    <t>AC-225-S</t>
  </si>
  <si>
    <t>225 AMPS</t>
  </si>
  <si>
    <t>MQ123</t>
  </si>
  <si>
    <t xml:space="preserve">TALADRO PEDESTAL TRUPER </t>
  </si>
  <si>
    <t>TRUPER</t>
  </si>
  <si>
    <t>TAPI-17</t>
  </si>
  <si>
    <t>5/8 X 17</t>
  </si>
  <si>
    <t>MQ124</t>
  </si>
  <si>
    <t xml:space="preserve">PRENSA HIDRAULICA </t>
  </si>
  <si>
    <t>BASTAL</t>
  </si>
  <si>
    <t>50-P</t>
  </si>
  <si>
    <t>50 ton</t>
  </si>
  <si>
    <t>MQ128</t>
  </si>
  <si>
    <t xml:space="preserve">SISTEMA MAQUINA DE ENSAYOS PARA SILLAS </t>
  </si>
  <si>
    <t>ATU</t>
  </si>
  <si>
    <t>MQ139</t>
  </si>
  <si>
    <t xml:space="preserve">BALANZA ELECTRÓNICA </t>
  </si>
  <si>
    <t>ECUAPESA</t>
  </si>
  <si>
    <t>RS232</t>
  </si>
  <si>
    <t>110V50/60HZ</t>
  </si>
  <si>
    <t>MQ130</t>
  </si>
  <si>
    <t xml:space="preserve">TALADRO DE PEDESTAL </t>
  </si>
  <si>
    <t>HDR</t>
  </si>
  <si>
    <t>HDR104</t>
  </si>
  <si>
    <t>1/4 HP</t>
  </si>
  <si>
    <t>MQ131</t>
  </si>
  <si>
    <t xml:space="preserve">SECCIONADORA PARA MADERA </t>
  </si>
  <si>
    <t>BLUM</t>
  </si>
  <si>
    <t>M51N1004</t>
  </si>
  <si>
    <t>075 kW</t>
  </si>
  <si>
    <t>1990</t>
  </si>
  <si>
    <t>MQ133</t>
  </si>
  <si>
    <t>SIERRA ELECTRICA BOCH DE MADERA MESA 60X120X90</t>
  </si>
  <si>
    <t>BOSCH</t>
  </si>
  <si>
    <t xml:space="preserve">TS1000 FOLDING </t>
  </si>
  <si>
    <t>1HP mesa 6x12x9</t>
  </si>
  <si>
    <t>MQ141</t>
  </si>
  <si>
    <t xml:space="preserve">PERFORADORA DE BISAGRAS </t>
  </si>
  <si>
    <t>UNIHOLZ</t>
  </si>
  <si>
    <t>STAR</t>
  </si>
  <si>
    <t>1HP</t>
  </si>
  <si>
    <t>2010</t>
  </si>
  <si>
    <t>MQ134</t>
  </si>
  <si>
    <t xml:space="preserve">PARTE DE MAQUINA EMPACADORA HORIZONTAL </t>
  </si>
  <si>
    <t>motor 5 HP</t>
  </si>
  <si>
    <t>2013</t>
  </si>
  <si>
    <t>MQ137</t>
  </si>
  <si>
    <t xml:space="preserve">SIERRA CIRCULAR </t>
  </si>
  <si>
    <t>MQ136</t>
  </si>
  <si>
    <t>EMPACADORA  HORIZONTAL</t>
  </si>
  <si>
    <t>2018</t>
  </si>
  <si>
    <t>MQ140</t>
  </si>
  <si>
    <t>EMPACADORA VERTICAL</t>
  </si>
  <si>
    <t xml:space="preserve"> STRECH WRAPPER</t>
  </si>
  <si>
    <t>OP320-A</t>
  </si>
  <si>
    <t>3/4HP</t>
  </si>
  <si>
    <t>MQ142</t>
  </si>
  <si>
    <t>2</t>
  </si>
  <si>
    <t xml:space="preserve">EMPACADORA VERTICAL Y MESA DE TRABAJO </t>
  </si>
  <si>
    <t>1/2HP</t>
  </si>
  <si>
    <t>2017</t>
  </si>
  <si>
    <t>MQ143</t>
  </si>
  <si>
    <t>POLIPASTO ELECTRICO 1 TON</t>
  </si>
  <si>
    <t>KITO</t>
  </si>
  <si>
    <t>60SY2095</t>
  </si>
  <si>
    <t>MQ146</t>
  </si>
  <si>
    <t xml:space="preserve">POLIPASTO ELECTRICO  KITO </t>
  </si>
  <si>
    <t>ERA-37SY7127</t>
  </si>
  <si>
    <t>3 ton</t>
  </si>
  <si>
    <t>MQ150</t>
  </si>
  <si>
    <t xml:space="preserve">MAQUINA INDUSTRIAL RECTA 2 AGUJAS </t>
  </si>
  <si>
    <t>YUKI</t>
  </si>
  <si>
    <t>LU-1560N</t>
  </si>
  <si>
    <t>1/2 HP</t>
  </si>
  <si>
    <t>MQ151</t>
  </si>
  <si>
    <t xml:space="preserve">MAQUINA INDUSTRIAL RECTA 1 AGUJA </t>
  </si>
  <si>
    <t>PFAFF</t>
  </si>
  <si>
    <t>CSMN8</t>
  </si>
  <si>
    <t>MQ152</t>
  </si>
  <si>
    <t xml:space="preserve">MAQUINA DE COSER 1 AGUJA </t>
  </si>
  <si>
    <t>DDL-8100E</t>
  </si>
  <si>
    <t>MQ153</t>
  </si>
  <si>
    <t>MAQUINA INDUSTRIAL RECTA 2 AGUJAS</t>
  </si>
  <si>
    <t>TYPICAL</t>
  </si>
  <si>
    <t>TW2-B872-5</t>
  </si>
  <si>
    <t>MQ154</t>
  </si>
  <si>
    <t>MAQUINA DE COSER RECTA  2 AGUJAS I</t>
  </si>
  <si>
    <t>LH-3528A</t>
  </si>
  <si>
    <t>MQ155</t>
  </si>
  <si>
    <t xml:space="preserve">MAQUINA DE COSER RECTA 2 AGUJAS  </t>
  </si>
  <si>
    <t>MQ156</t>
  </si>
  <si>
    <t>MQ157</t>
  </si>
  <si>
    <t xml:space="preserve">MAQUINA DE COSER </t>
  </si>
  <si>
    <t>LU-563</t>
  </si>
  <si>
    <t>MQ158</t>
  </si>
  <si>
    <t xml:space="preserve">MAQUINA OVERLOCK 1 AGUJA 5 HILOS </t>
  </si>
  <si>
    <t>ZOJE</t>
  </si>
  <si>
    <t>ZJ757A-516M2-35</t>
  </si>
  <si>
    <t>MQ159</t>
  </si>
  <si>
    <t>SUNSTAR</t>
  </si>
  <si>
    <t>KM-250B</t>
  </si>
  <si>
    <t>MQ160</t>
  </si>
  <si>
    <t>MQ0204</t>
  </si>
  <si>
    <t xml:space="preserve">PERFILADORA METALICA </t>
  </si>
  <si>
    <t>MQ0207</t>
  </si>
  <si>
    <t>SIERRA HORIZONTAL DE MADERA REGULABLE EBERLET</t>
  </si>
  <si>
    <t>EBERLET</t>
  </si>
  <si>
    <t>NUEVO VALOR MINIMO DE REMATE CON DESCUENTO DEL 25%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</si>
</sst>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[$$-300A]\ #,##0.00"/>
  </numFmts>
  <fonts count="28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</font>
    <font>
      <sz val="12"/>
      <color rgb="FF00B050"/>
      <name val="Calibri"/>
      <family val="2"/>
    </font>
    <font>
      <b/>
      <sz val="20"/>
      <color rgb="FF00B05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9"/>
      <color rgb="FF000000"/>
      <name val="Tahoma"/>
      <family val="2"/>
    </font>
    <font>
      <b/>
      <sz val="12"/>
      <color rgb="FF000000"/>
      <name val="Tahoma"/>
      <family val="2"/>
    </font>
    <font>
      <sz val="9"/>
      <color rgb="FF000000"/>
      <name val="Tahoma"/>
      <family val="2"/>
    </font>
    <font>
      <sz val="12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rgb="FF000000"/>
      <name val="Tahoma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rgb="FF000000"/>
      <name val="Tahoma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8"/>
      <color rgb="FF000000"/>
      <name val="Tahoma"/>
      <family val="2"/>
    </font>
    <font>
      <sz val="7"/>
      <color rgb="FF000000"/>
      <name val="Tahoma"/>
      <family val="2"/>
    </font>
    <font>
      <sz val="6"/>
      <color rgb="FF000000"/>
      <name val="Tahoma"/>
      <family val="2"/>
    </font>
    <font>
      <b/>
      <sz val="12"/>
      <color theme="1"/>
      <name val="Calibri"/>
      <family val="2"/>
    </font>
    <font>
      <strike/>
      <sz val="9"/>
      <color rgb="FF000000"/>
      <name val="Tahoma"/>
      <family val="2"/>
    </font>
    <font>
      <strike/>
      <sz val="12"/>
      <color rgb="FF000000"/>
      <name val="Calibri"/>
      <family val="2"/>
    </font>
    <font>
      <b/>
      <strike/>
      <sz val="14"/>
      <color rgb="FF000000"/>
      <name val="Calibri"/>
      <family val="2"/>
    </font>
    <font>
      <b/>
      <sz val="14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B4BAC3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D9E2F3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rgb="FF00FF00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49" fontId="10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2" fillId="0" borderId="0" xfId="0" applyFont="1"/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6" fillId="0" borderId="0" xfId="0" applyFont="1"/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  <xf numFmtId="164" fontId="7" fillId="0" borderId="0" xfId="0" applyNumberFormat="1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left"/>
    </xf>
    <xf numFmtId="49" fontId="11" fillId="4" borderId="0" xfId="0" applyNumberFormat="1" applyFont="1" applyFill="1" applyAlignment="1">
      <alignment vertical="center" wrapText="1"/>
    </xf>
    <xf numFmtId="0" fontId="11" fillId="4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49" fontId="11" fillId="2" borderId="0" xfId="0" applyNumberFormat="1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1" fontId="11" fillId="2" borderId="0" xfId="0" applyNumberFormat="1" applyFont="1" applyFill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49" fontId="10" fillId="4" borderId="1" xfId="0" applyNumberFormat="1" applyFont="1" applyFill="1" applyBorder="1" applyAlignment="1">
      <alignment vertical="center" wrapText="1"/>
    </xf>
    <xf numFmtId="49" fontId="10" fillId="4" borderId="0" xfId="0" applyNumberFormat="1" applyFont="1" applyFill="1" applyAlignment="1">
      <alignment vertical="center" wrapText="1"/>
    </xf>
    <xf numFmtId="0" fontId="11" fillId="5" borderId="11" xfId="0" applyFont="1" applyFill="1" applyBorder="1" applyAlignment="1">
      <alignment horizontal="center" vertical="center"/>
    </xf>
    <xf numFmtId="49" fontId="11" fillId="5" borderId="12" xfId="0" applyNumberFormat="1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49" fontId="11" fillId="5" borderId="12" xfId="0" applyNumberFormat="1" applyFont="1" applyFill="1" applyBorder="1" applyAlignment="1">
      <alignment horizontal="left" vertical="center" wrapText="1"/>
    </xf>
    <xf numFmtId="49" fontId="11" fillId="5" borderId="12" xfId="0" applyNumberFormat="1" applyFont="1" applyFill="1" applyBorder="1" applyAlignment="1">
      <alignment horizontal="center" vertical="center"/>
    </xf>
    <xf numFmtId="164" fontId="11" fillId="5" borderId="12" xfId="0" applyNumberFormat="1" applyFont="1" applyFill="1" applyBorder="1" applyAlignment="1">
      <alignment horizontal="center" vertical="center"/>
    </xf>
    <xf numFmtId="1" fontId="11" fillId="5" borderId="12" xfId="0" applyNumberFormat="1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left" vertical="center" wrapText="1"/>
    </xf>
    <xf numFmtId="49" fontId="11" fillId="2" borderId="12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  <xf numFmtId="1" fontId="11" fillId="2" borderId="12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49" fontId="11" fillId="5" borderId="9" xfId="0" applyNumberFormat="1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49" fontId="11" fillId="5" borderId="9" xfId="0" applyNumberFormat="1" applyFont="1" applyFill="1" applyBorder="1" applyAlignment="1">
      <alignment horizontal="left" vertical="center" wrapText="1"/>
    </xf>
    <xf numFmtId="49" fontId="11" fillId="5" borderId="9" xfId="0" applyNumberFormat="1" applyFont="1" applyFill="1" applyBorder="1" applyAlignment="1">
      <alignment horizontal="center" vertical="center"/>
    </xf>
    <xf numFmtId="164" fontId="11" fillId="5" borderId="9" xfId="0" applyNumberFormat="1" applyFont="1" applyFill="1" applyBorder="1" applyAlignment="1">
      <alignment horizontal="center" vertical="center"/>
    </xf>
    <xf numFmtId="1" fontId="11" fillId="5" borderId="9" xfId="0" applyNumberFormat="1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9" fillId="5" borderId="12" xfId="0" applyNumberFormat="1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49" fontId="11" fillId="5" borderId="4" xfId="0" applyNumberFormat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49" fontId="11" fillId="5" borderId="4" xfId="0" applyNumberFormat="1" applyFont="1" applyFill="1" applyBorder="1" applyAlignment="1">
      <alignment horizontal="left" vertical="center" wrapText="1"/>
    </xf>
    <xf numFmtId="49" fontId="11" fillId="5" borderId="4" xfId="0" applyNumberFormat="1" applyFont="1" applyFill="1" applyBorder="1" applyAlignment="1">
      <alignment horizontal="center" vertical="center"/>
    </xf>
    <xf numFmtId="164" fontId="11" fillId="5" borderId="4" xfId="0" applyNumberFormat="1" applyFont="1" applyFill="1" applyBorder="1" applyAlignment="1">
      <alignment horizontal="center" vertical="center"/>
    </xf>
    <xf numFmtId="1" fontId="11" fillId="5" borderId="4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49" fontId="20" fillId="0" borderId="12" xfId="0" applyNumberFormat="1" applyFont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left" vertical="center" wrapText="1"/>
    </xf>
    <xf numFmtId="49" fontId="11" fillId="2" borderId="4" xfId="0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49" fontId="21" fillId="0" borderId="12" xfId="0" applyNumberFormat="1" applyFont="1" applyBorder="1" applyAlignment="1">
      <alignment horizontal="left" vertical="center" wrapText="1"/>
    </xf>
    <xf numFmtId="49" fontId="21" fillId="2" borderId="4" xfId="0" applyNumberFormat="1" applyFont="1" applyFill="1" applyBorder="1" applyAlignment="1">
      <alignment horizontal="left" vertical="center" wrapText="1"/>
    </xf>
    <xf numFmtId="49" fontId="22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164" fontId="12" fillId="0" borderId="0" xfId="0" applyNumberFormat="1" applyFont="1"/>
    <xf numFmtId="0" fontId="11" fillId="6" borderId="5" xfId="0" applyFont="1" applyFill="1" applyBorder="1" applyAlignment="1">
      <alignment horizontal="center" vertical="center"/>
    </xf>
    <xf numFmtId="49" fontId="11" fillId="6" borderId="4" xfId="0" applyNumberFormat="1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49" fontId="11" fillId="6" borderId="4" xfId="0" applyNumberFormat="1" applyFont="1" applyFill="1" applyBorder="1" applyAlignment="1">
      <alignment horizontal="left" vertical="center" wrapText="1"/>
    </xf>
    <xf numFmtId="49" fontId="11" fillId="6" borderId="4" xfId="0" applyNumberFormat="1" applyFont="1" applyFill="1" applyBorder="1" applyAlignment="1">
      <alignment horizontal="center" vertical="center"/>
    </xf>
    <xf numFmtId="164" fontId="11" fillId="6" borderId="4" xfId="0" applyNumberFormat="1" applyFont="1" applyFill="1" applyBorder="1" applyAlignment="1">
      <alignment horizontal="center" vertical="center"/>
    </xf>
    <xf numFmtId="1" fontId="11" fillId="6" borderId="4" xfId="0" applyNumberFormat="1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49" fontId="11" fillId="6" borderId="9" xfId="0" applyNumberFormat="1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49" fontId="11" fillId="6" borderId="9" xfId="0" applyNumberFormat="1" applyFont="1" applyFill="1" applyBorder="1" applyAlignment="1">
      <alignment horizontal="left" vertical="center" wrapText="1"/>
    </xf>
    <xf numFmtId="49" fontId="11" fillId="6" borderId="9" xfId="0" applyNumberFormat="1" applyFont="1" applyFill="1" applyBorder="1" applyAlignment="1">
      <alignment horizontal="center" vertical="center"/>
    </xf>
    <xf numFmtId="164" fontId="11" fillId="6" borderId="9" xfId="0" applyNumberFormat="1" applyFont="1" applyFill="1" applyBorder="1" applyAlignment="1">
      <alignment horizontal="center" vertical="center"/>
    </xf>
    <xf numFmtId="1" fontId="11" fillId="6" borderId="9" xfId="0" applyNumberFormat="1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49" fontId="15" fillId="7" borderId="13" xfId="0" applyNumberFormat="1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vertical="center" wrapText="1"/>
    </xf>
    <xf numFmtId="49" fontId="15" fillId="7" borderId="14" xfId="0" applyNumberFormat="1" applyFont="1" applyFill="1" applyBorder="1" applyAlignment="1">
      <alignment horizontal="center" vertical="center"/>
    </xf>
    <xf numFmtId="49" fontId="15" fillId="7" borderId="14" xfId="0" applyNumberFormat="1" applyFont="1" applyFill="1" applyBorder="1" applyAlignment="1">
      <alignment horizontal="center" vertical="center" wrapText="1"/>
    </xf>
    <xf numFmtId="49" fontId="15" fillId="7" borderId="14" xfId="0" applyNumberFormat="1" applyFont="1" applyFill="1" applyBorder="1" applyAlignment="1">
      <alignment horizontal="left" vertical="center" wrapText="1"/>
    </xf>
    <xf numFmtId="164" fontId="15" fillId="7" borderId="14" xfId="0" applyNumberFormat="1" applyFont="1" applyFill="1" applyBorder="1" applyAlignment="1">
      <alignment horizontal="center" vertical="center"/>
    </xf>
    <xf numFmtId="1" fontId="15" fillId="7" borderId="14" xfId="0" applyNumberFormat="1" applyFont="1" applyFill="1" applyBorder="1" applyAlignment="1">
      <alignment horizontal="center" vertical="center"/>
    </xf>
    <xf numFmtId="0" fontId="15" fillId="7" borderId="14" xfId="0" applyFont="1" applyFill="1" applyBorder="1" applyAlignment="1">
      <alignment horizontal="center" vertical="center"/>
    </xf>
    <xf numFmtId="49" fontId="19" fillId="7" borderId="13" xfId="0" applyNumberFormat="1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 wrapText="1"/>
    </xf>
    <xf numFmtId="49" fontId="19" fillId="7" borderId="14" xfId="0" applyNumberFormat="1" applyFont="1" applyFill="1" applyBorder="1" applyAlignment="1">
      <alignment horizontal="center" vertical="center"/>
    </xf>
    <xf numFmtId="49" fontId="19" fillId="7" borderId="14" xfId="0" applyNumberFormat="1" applyFont="1" applyFill="1" applyBorder="1" applyAlignment="1">
      <alignment horizontal="center" vertical="center" wrapText="1"/>
    </xf>
    <xf numFmtId="164" fontId="19" fillId="7" borderId="14" xfId="0" applyNumberFormat="1" applyFont="1" applyFill="1" applyBorder="1" applyAlignment="1">
      <alignment horizontal="center" vertical="center"/>
    </xf>
    <xf numFmtId="1" fontId="19" fillId="7" borderId="14" xfId="0" applyNumberFormat="1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vertical="center"/>
    </xf>
    <xf numFmtId="0" fontId="15" fillId="7" borderId="14" xfId="0" applyFont="1" applyFill="1" applyBorder="1" applyAlignment="1">
      <alignment vertical="center"/>
    </xf>
    <xf numFmtId="0" fontId="7" fillId="8" borderId="16" xfId="0" applyFont="1" applyFill="1" applyBorder="1" applyAlignment="1">
      <alignment horizontal="center" vertical="center" wrapText="1"/>
    </xf>
    <xf numFmtId="165" fontId="23" fillId="8" borderId="16" xfId="0" applyNumberFormat="1" applyFont="1" applyFill="1" applyBorder="1" applyAlignment="1">
      <alignment vertical="center" wrapText="1"/>
    </xf>
    <xf numFmtId="165" fontId="23" fillId="9" borderId="16" xfId="0" applyNumberFormat="1" applyFont="1" applyFill="1" applyBorder="1" applyAlignment="1">
      <alignment vertical="center" wrapText="1"/>
    </xf>
    <xf numFmtId="164" fontId="24" fillId="6" borderId="4" xfId="0" applyNumberFormat="1" applyFont="1" applyFill="1" applyBorder="1" applyAlignment="1">
      <alignment horizontal="center" vertical="center"/>
    </xf>
    <xf numFmtId="164" fontId="24" fillId="6" borderId="10" xfId="0" applyNumberFormat="1" applyFont="1" applyFill="1" applyBorder="1" applyAlignment="1">
      <alignment horizontal="center" vertical="center"/>
    </xf>
    <xf numFmtId="164" fontId="24" fillId="6" borderId="6" xfId="0" applyNumberFormat="1" applyFont="1" applyFill="1" applyBorder="1" applyAlignment="1">
      <alignment horizontal="center" vertical="center"/>
    </xf>
    <xf numFmtId="0" fontId="25" fillId="0" borderId="0" xfId="0" applyFont="1"/>
    <xf numFmtId="164" fontId="26" fillId="7" borderId="15" xfId="0" applyNumberFormat="1" applyFont="1" applyFill="1" applyBorder="1" applyAlignment="1">
      <alignment horizontal="center" vertical="center"/>
    </xf>
    <xf numFmtId="164" fontId="24" fillId="0" borderId="4" xfId="0" applyNumberFormat="1" applyFont="1" applyBorder="1" applyAlignment="1">
      <alignment horizontal="center" vertical="center"/>
    </xf>
    <xf numFmtId="164" fontId="24" fillId="5" borderId="12" xfId="0" applyNumberFormat="1" applyFont="1" applyFill="1" applyBorder="1" applyAlignment="1">
      <alignment horizontal="center" vertical="center"/>
    </xf>
    <xf numFmtId="164" fontId="24" fillId="2" borderId="12" xfId="0" applyNumberFormat="1" applyFont="1" applyFill="1" applyBorder="1" applyAlignment="1">
      <alignment horizontal="center" vertical="center"/>
    </xf>
    <xf numFmtId="164" fontId="24" fillId="5" borderId="9" xfId="0" applyNumberFormat="1" applyFont="1" applyFill="1" applyBorder="1" applyAlignment="1">
      <alignment horizontal="center" vertical="center"/>
    </xf>
    <xf numFmtId="164" fontId="24" fillId="0" borderId="12" xfId="0" applyNumberFormat="1" applyFont="1" applyBorder="1" applyAlignment="1">
      <alignment horizontal="center" vertical="center"/>
    </xf>
    <xf numFmtId="164" fontId="24" fillId="5" borderId="4" xfId="0" applyNumberFormat="1" applyFont="1" applyFill="1" applyBorder="1" applyAlignment="1">
      <alignment horizontal="center" vertical="center"/>
    </xf>
    <xf numFmtId="164" fontId="24" fillId="2" borderId="4" xfId="0" applyNumberFormat="1" applyFont="1" applyFill="1" applyBorder="1" applyAlignment="1">
      <alignment horizontal="center" vertical="center"/>
    </xf>
    <xf numFmtId="49" fontId="15" fillId="7" borderId="1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49" fontId="17" fillId="0" borderId="1" xfId="0" applyNumberFormat="1" applyFont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17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165" fontId="27" fillId="9" borderId="16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1">
    <dxf>
      <fill>
        <patternFill>
          <bgColor rgb="FFBDD7E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topLeftCell="G1" workbookViewId="0">
      <selection activeCell="Q13" sqref="Q13"/>
    </sheetView>
  </sheetViews>
  <sheetFormatPr baseColWidth="10" defaultColWidth="12.42578125" defaultRowHeight="15.75"/>
  <cols>
    <col min="1" max="1" width="6" style="12" customWidth="1"/>
    <col min="2" max="2" width="15.28515625" style="12" customWidth="1"/>
    <col min="3" max="3" width="14" style="12" customWidth="1"/>
    <col min="4" max="4" width="12.140625" style="12" customWidth="1"/>
    <col min="5" max="5" width="28.85546875" style="99" customWidth="1"/>
    <col min="6" max="6" width="12.42578125" style="12"/>
    <col min="7" max="7" width="18.85546875" style="12" customWidth="1"/>
    <col min="8" max="8" width="13.85546875" style="12" customWidth="1"/>
    <col min="9" max="9" width="13.7109375" style="12" customWidth="1"/>
    <col min="10" max="10" width="14.85546875" style="12" customWidth="1"/>
    <col min="11" max="11" width="12.42578125" style="12"/>
    <col min="12" max="12" width="16.5703125" style="12" customWidth="1"/>
    <col min="13" max="13" width="7.140625" style="12" customWidth="1"/>
    <col min="14" max="14" width="8.7109375" style="12" customWidth="1"/>
    <col min="15" max="15" width="8" style="12" customWidth="1"/>
    <col min="16" max="16" width="16.7109375" style="12" customWidth="1"/>
    <col min="17" max="17" width="20.85546875" style="12" customWidth="1"/>
    <col min="18" max="18" width="7.28515625" style="12" customWidth="1"/>
    <col min="19" max="19" width="9" style="12" customWidth="1"/>
    <col min="20" max="20" width="8.5703125" style="12" customWidth="1"/>
    <col min="21" max="21" width="13.28515625" style="12" customWidth="1"/>
    <col min="22" max="22" width="12.42578125" style="12" bestFit="1"/>
    <col min="23" max="23" width="12" style="12" customWidth="1"/>
    <col min="24" max="16384" width="12.42578125" style="12"/>
  </cols>
  <sheetData>
    <row r="1" spans="1:23" s="1" customFormat="1" ht="30.9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4"/>
      <c r="P1" s="4"/>
      <c r="Q1" s="4"/>
      <c r="R1" s="4"/>
      <c r="S1" s="4"/>
      <c r="T1" s="4"/>
      <c r="U1" s="4"/>
      <c r="V1" s="5"/>
      <c r="W1" s="5"/>
    </row>
    <row r="2" spans="1:23" s="1" customFormat="1" ht="26.1" customHeight="1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2"/>
      <c r="P2" s="2"/>
      <c r="Q2" s="2"/>
      <c r="R2" s="2"/>
      <c r="S2" s="2"/>
      <c r="T2" s="2"/>
      <c r="U2" s="2"/>
      <c r="V2" s="3"/>
      <c r="W2" s="3"/>
    </row>
    <row r="3" spans="1:23" ht="15.95" customHeight="1" thickBot="1">
      <c r="A3" s="158" t="s">
        <v>2</v>
      </c>
      <c r="B3" s="158"/>
      <c r="C3" s="159" t="s">
        <v>3</v>
      </c>
      <c r="D3" s="159"/>
      <c r="E3" s="159"/>
      <c r="F3" s="6"/>
      <c r="G3" s="6"/>
      <c r="H3" s="7"/>
      <c r="I3" s="8"/>
      <c r="J3" s="7"/>
      <c r="K3" s="8"/>
      <c r="L3" s="9"/>
      <c r="M3" s="10"/>
      <c r="N3" s="10"/>
      <c r="O3" s="10"/>
      <c r="P3" s="11"/>
      <c r="Q3" s="10"/>
      <c r="R3" s="10"/>
      <c r="S3" s="10"/>
      <c r="T3" s="10"/>
      <c r="U3" s="9"/>
      <c r="V3" s="9"/>
      <c r="W3" s="9"/>
    </row>
    <row r="4" spans="1:23" ht="78.75">
      <c r="A4" s="13" t="s">
        <v>4</v>
      </c>
      <c r="B4" s="14" t="s">
        <v>5</v>
      </c>
      <c r="C4" s="15" t="s">
        <v>6</v>
      </c>
      <c r="D4" s="15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6" t="s">
        <v>14</v>
      </c>
      <c r="L4" s="14" t="s">
        <v>15</v>
      </c>
      <c r="M4" s="14" t="s">
        <v>16</v>
      </c>
      <c r="N4" s="14" t="s">
        <v>17</v>
      </c>
      <c r="O4" s="14" t="s">
        <v>18</v>
      </c>
      <c r="P4" s="17" t="s">
        <v>19</v>
      </c>
      <c r="Q4" s="135" t="s">
        <v>237</v>
      </c>
    </row>
    <row r="5" spans="1:23" ht="22.5" customHeight="1">
      <c r="A5" s="101">
        <v>23</v>
      </c>
      <c r="B5" s="102" t="s">
        <v>20</v>
      </c>
      <c r="C5" s="103" t="s">
        <v>21</v>
      </c>
      <c r="D5" s="103" t="s">
        <v>22</v>
      </c>
      <c r="E5" s="104" t="s">
        <v>23</v>
      </c>
      <c r="F5" s="102" t="s">
        <v>24</v>
      </c>
      <c r="G5" s="105" t="s">
        <v>25</v>
      </c>
      <c r="H5" s="105" t="s">
        <v>26</v>
      </c>
      <c r="I5" s="102" t="s">
        <v>27</v>
      </c>
      <c r="J5" s="105" t="s">
        <v>28</v>
      </c>
      <c r="K5" s="106">
        <v>16500</v>
      </c>
      <c r="L5" s="106">
        <v>16500</v>
      </c>
      <c r="M5" s="107">
        <v>20</v>
      </c>
      <c r="N5" s="108">
        <v>25</v>
      </c>
      <c r="O5" s="108">
        <v>5</v>
      </c>
      <c r="P5" s="138">
        <v>5775</v>
      </c>
      <c r="Q5" s="136">
        <f t="shared" ref="Q5:Q13" si="0">P5*75%</f>
        <v>4331.25</v>
      </c>
    </row>
    <row r="6" spans="1:23" ht="15.95" customHeight="1">
      <c r="A6" s="101">
        <v>25</v>
      </c>
      <c r="B6" s="102" t="s">
        <v>29</v>
      </c>
      <c r="C6" s="103" t="s">
        <v>21</v>
      </c>
      <c r="D6" s="103" t="s">
        <v>22</v>
      </c>
      <c r="E6" s="104" t="s">
        <v>30</v>
      </c>
      <c r="F6" s="102" t="s">
        <v>31</v>
      </c>
      <c r="G6" s="105" t="s">
        <v>32</v>
      </c>
      <c r="H6" s="105" t="s">
        <v>27</v>
      </c>
      <c r="I6" s="102" t="s">
        <v>27</v>
      </c>
      <c r="J6" s="105" t="s">
        <v>28</v>
      </c>
      <c r="K6" s="106">
        <v>18500</v>
      </c>
      <c r="L6" s="106">
        <v>18500</v>
      </c>
      <c r="M6" s="107">
        <v>15</v>
      </c>
      <c r="N6" s="108">
        <v>20</v>
      </c>
      <c r="O6" s="108">
        <v>5</v>
      </c>
      <c r="P6" s="138">
        <v>6845</v>
      </c>
      <c r="Q6" s="136">
        <f t="shared" si="0"/>
        <v>5133.75</v>
      </c>
    </row>
    <row r="7" spans="1:23" ht="15.95" customHeight="1">
      <c r="A7" s="101">
        <v>29</v>
      </c>
      <c r="B7" s="102" t="s">
        <v>33</v>
      </c>
      <c r="C7" s="103" t="s">
        <v>21</v>
      </c>
      <c r="D7" s="103" t="s">
        <v>22</v>
      </c>
      <c r="E7" s="104" t="s">
        <v>34</v>
      </c>
      <c r="F7" s="102" t="s">
        <v>35</v>
      </c>
      <c r="G7" s="105" t="s">
        <v>27</v>
      </c>
      <c r="H7" s="105" t="s">
        <v>27</v>
      </c>
      <c r="I7" s="102" t="s">
        <v>27</v>
      </c>
      <c r="J7" s="105" t="s">
        <v>28</v>
      </c>
      <c r="K7" s="106">
        <v>16500</v>
      </c>
      <c r="L7" s="106">
        <v>16500</v>
      </c>
      <c r="M7" s="107">
        <v>20</v>
      </c>
      <c r="N7" s="108">
        <v>25</v>
      </c>
      <c r="O7" s="108">
        <v>5</v>
      </c>
      <c r="P7" s="138">
        <v>5775</v>
      </c>
      <c r="Q7" s="136">
        <f t="shared" si="0"/>
        <v>4331.25</v>
      </c>
    </row>
    <row r="8" spans="1:23" ht="15.95" customHeight="1">
      <c r="A8" s="101">
        <v>30</v>
      </c>
      <c r="B8" s="102" t="s">
        <v>36</v>
      </c>
      <c r="C8" s="103" t="s">
        <v>21</v>
      </c>
      <c r="D8" s="103" t="s">
        <v>22</v>
      </c>
      <c r="E8" s="104" t="s">
        <v>37</v>
      </c>
      <c r="F8" s="102" t="s">
        <v>38</v>
      </c>
      <c r="G8" s="105" t="s">
        <v>39</v>
      </c>
      <c r="H8" s="105" t="s">
        <v>40</v>
      </c>
      <c r="I8" s="102" t="s">
        <v>41</v>
      </c>
      <c r="J8" s="105" t="s">
        <v>28</v>
      </c>
      <c r="K8" s="106">
        <v>16500</v>
      </c>
      <c r="L8" s="106">
        <v>16500</v>
      </c>
      <c r="M8" s="107">
        <v>38</v>
      </c>
      <c r="N8" s="108">
        <v>35</v>
      </c>
      <c r="O8" s="108">
        <v>3</v>
      </c>
      <c r="P8" s="138">
        <v>3889.2857142857133</v>
      </c>
      <c r="Q8" s="136">
        <f t="shared" si="0"/>
        <v>2916.9642857142849</v>
      </c>
    </row>
    <row r="9" spans="1:23" ht="15.95" customHeight="1">
      <c r="A9" s="101">
        <v>135</v>
      </c>
      <c r="B9" s="102" t="s">
        <v>42</v>
      </c>
      <c r="C9" s="103" t="s">
        <v>21</v>
      </c>
      <c r="D9" s="103" t="s">
        <v>22</v>
      </c>
      <c r="E9" s="104" t="s">
        <v>43</v>
      </c>
      <c r="F9" s="102" t="s">
        <v>44</v>
      </c>
      <c r="G9" s="105" t="s">
        <v>45</v>
      </c>
      <c r="H9" s="105" t="s">
        <v>46</v>
      </c>
      <c r="I9" s="102" t="s">
        <v>27</v>
      </c>
      <c r="J9" s="105" t="s">
        <v>28</v>
      </c>
      <c r="K9" s="106">
        <v>16500</v>
      </c>
      <c r="L9" s="106">
        <v>16500</v>
      </c>
      <c r="M9" s="107">
        <v>12</v>
      </c>
      <c r="N9" s="108">
        <v>15</v>
      </c>
      <c r="O9" s="108">
        <v>3</v>
      </c>
      <c r="P9" s="138">
        <v>5775</v>
      </c>
      <c r="Q9" s="136">
        <f t="shared" si="0"/>
        <v>4331.25</v>
      </c>
    </row>
    <row r="10" spans="1:23" ht="15.95" customHeight="1">
      <c r="A10" s="109">
        <v>161</v>
      </c>
      <c r="B10" s="110" t="s">
        <v>47</v>
      </c>
      <c r="C10" s="111" t="s">
        <v>21</v>
      </c>
      <c r="D10" s="111" t="s">
        <v>22</v>
      </c>
      <c r="E10" s="112" t="s">
        <v>48</v>
      </c>
      <c r="F10" s="110" t="s">
        <v>49</v>
      </c>
      <c r="G10" s="113" t="s">
        <v>50</v>
      </c>
      <c r="H10" s="113" t="s">
        <v>51</v>
      </c>
      <c r="I10" s="110" t="s">
        <v>27</v>
      </c>
      <c r="J10" s="113" t="s">
        <v>28</v>
      </c>
      <c r="K10" s="114">
        <v>1300</v>
      </c>
      <c r="L10" s="114">
        <v>1300</v>
      </c>
      <c r="M10" s="115">
        <v>21</v>
      </c>
      <c r="N10" s="116">
        <v>25</v>
      </c>
      <c r="O10" s="116">
        <v>4</v>
      </c>
      <c r="P10" s="139">
        <v>434.19999999999993</v>
      </c>
      <c r="Q10" s="136">
        <f t="shared" si="0"/>
        <v>325.64999999999998</v>
      </c>
    </row>
    <row r="11" spans="1:23" ht="25.5" customHeight="1">
      <c r="A11" s="101">
        <v>212</v>
      </c>
      <c r="B11" s="102" t="s">
        <v>52</v>
      </c>
      <c r="C11" s="103" t="s">
        <v>21</v>
      </c>
      <c r="D11" s="103" t="s">
        <v>22</v>
      </c>
      <c r="E11" s="104" t="s">
        <v>53</v>
      </c>
      <c r="F11" s="102" t="s">
        <v>54</v>
      </c>
      <c r="G11" s="105" t="s">
        <v>55</v>
      </c>
      <c r="H11" s="105" t="s">
        <v>56</v>
      </c>
      <c r="I11" s="102" t="s">
        <v>27</v>
      </c>
      <c r="J11" s="105" t="s">
        <v>28</v>
      </c>
      <c r="K11" s="106">
        <v>1300</v>
      </c>
      <c r="L11" s="106">
        <v>1300</v>
      </c>
      <c r="M11" s="107">
        <v>10</v>
      </c>
      <c r="N11" s="108">
        <v>15</v>
      </c>
      <c r="O11" s="108">
        <v>5</v>
      </c>
      <c r="P11" s="140">
        <v>524.33333333333337</v>
      </c>
      <c r="Q11" s="136">
        <f t="shared" si="0"/>
        <v>393.25</v>
      </c>
    </row>
    <row r="12" spans="1:23" ht="16.5" thickBot="1">
      <c r="E12" s="12"/>
      <c r="P12" s="141"/>
      <c r="Q12" s="137"/>
    </row>
    <row r="13" spans="1:23" s="27" customFormat="1" ht="15.95" customHeight="1" thickBot="1">
      <c r="A13" s="26"/>
      <c r="B13" s="117"/>
      <c r="C13" s="118"/>
      <c r="D13" s="150" t="s">
        <v>2</v>
      </c>
      <c r="E13" s="150"/>
      <c r="F13" s="119" t="s">
        <v>57</v>
      </c>
      <c r="G13" s="120"/>
      <c r="H13" s="120"/>
      <c r="I13" s="121"/>
      <c r="J13" s="120"/>
      <c r="K13" s="122"/>
      <c r="L13" s="123">
        <v>87100</v>
      </c>
      <c r="M13" s="124"/>
      <c r="N13" s="125"/>
      <c r="O13" s="125"/>
      <c r="P13" s="142">
        <v>29017.819047619047</v>
      </c>
      <c r="Q13" s="160">
        <f t="shared" si="0"/>
        <v>21763.364285714284</v>
      </c>
    </row>
    <row r="14" spans="1:23" ht="15.95" customHeight="1">
      <c r="A14" s="10"/>
      <c r="B14" s="7"/>
      <c r="C14" s="28"/>
      <c r="D14" s="28"/>
      <c r="E14" s="29"/>
      <c r="F14" s="7"/>
      <c r="G14" s="8"/>
      <c r="H14" s="7"/>
      <c r="I14" s="8"/>
      <c r="J14" s="7"/>
      <c r="K14" s="8"/>
      <c r="L14" s="9"/>
      <c r="M14" s="10"/>
      <c r="N14" s="10"/>
      <c r="O14" s="10"/>
      <c r="P14" s="11"/>
      <c r="Q14" s="10"/>
      <c r="R14" s="10"/>
      <c r="S14" s="10"/>
      <c r="T14" s="10"/>
      <c r="U14" s="9"/>
      <c r="V14" s="30"/>
      <c r="W14" s="30"/>
    </row>
    <row r="15" spans="1:23" s="1" customFormat="1" ht="30.95" customHeight="1">
      <c r="A15" s="157" t="s">
        <v>0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4"/>
      <c r="P15" s="4"/>
      <c r="Q15" s="4"/>
      <c r="R15" s="4"/>
      <c r="S15" s="4"/>
      <c r="T15" s="4"/>
      <c r="U15" s="4"/>
      <c r="V15" s="5"/>
      <c r="W15" s="5"/>
    </row>
    <row r="16" spans="1:23" s="1" customFormat="1" ht="26.1" customHeight="1">
      <c r="A16" s="151" t="s">
        <v>1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2"/>
      <c r="P16" s="2"/>
      <c r="Q16" s="2"/>
      <c r="R16" s="2"/>
      <c r="S16" s="2"/>
      <c r="T16" s="2"/>
      <c r="U16" s="2"/>
      <c r="V16" s="3"/>
      <c r="W16" s="3"/>
    </row>
    <row r="17" spans="1:23" ht="21.75" thickBot="1">
      <c r="A17" s="152" t="s">
        <v>58</v>
      </c>
      <c r="B17" s="152"/>
      <c r="C17" s="28"/>
      <c r="D17" s="31" t="s">
        <v>59</v>
      </c>
      <c r="E17" s="32"/>
      <c r="F17" s="7"/>
      <c r="G17" s="8"/>
      <c r="H17" s="7"/>
      <c r="I17" s="8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ht="33.75">
      <c r="A18" s="13" t="s">
        <v>4</v>
      </c>
      <c r="B18" s="14" t="s">
        <v>5</v>
      </c>
      <c r="C18" s="15" t="s">
        <v>6</v>
      </c>
      <c r="D18" s="15" t="s">
        <v>7</v>
      </c>
      <c r="E18" s="14" t="s">
        <v>8</v>
      </c>
      <c r="F18" s="14" t="s">
        <v>9</v>
      </c>
      <c r="G18" s="14" t="s">
        <v>10</v>
      </c>
      <c r="H18" s="14" t="s">
        <v>11</v>
      </c>
      <c r="I18" s="14" t="s">
        <v>12</v>
      </c>
      <c r="J18" s="14" t="s">
        <v>13</v>
      </c>
      <c r="K18" s="16" t="s">
        <v>14</v>
      </c>
      <c r="L18" s="14" t="s">
        <v>15</v>
      </c>
      <c r="M18" s="14" t="s">
        <v>16</v>
      </c>
      <c r="N18" s="14" t="s">
        <v>17</v>
      </c>
      <c r="O18" s="14" t="s">
        <v>18</v>
      </c>
      <c r="P18" s="17" t="s">
        <v>19</v>
      </c>
      <c r="Q18" s="35"/>
    </row>
    <row r="19" spans="1:23" ht="26.25" customHeight="1">
      <c r="A19" s="18">
        <v>56</v>
      </c>
      <c r="B19" s="19" t="s">
        <v>60</v>
      </c>
      <c r="C19" s="20" t="s">
        <v>21</v>
      </c>
      <c r="D19" s="20" t="s">
        <v>22</v>
      </c>
      <c r="E19" s="21" t="s">
        <v>61</v>
      </c>
      <c r="F19" s="19" t="s">
        <v>44</v>
      </c>
      <c r="G19" s="22" t="s">
        <v>62</v>
      </c>
      <c r="H19" s="22" t="s">
        <v>63</v>
      </c>
      <c r="I19" s="19" t="s">
        <v>64</v>
      </c>
      <c r="J19" s="22" t="s">
        <v>65</v>
      </c>
      <c r="K19" s="23">
        <v>50000</v>
      </c>
      <c r="L19" s="23">
        <v>50000</v>
      </c>
      <c r="M19" s="24">
        <v>40</v>
      </c>
      <c r="N19" s="25">
        <v>40</v>
      </c>
      <c r="O19" s="25">
        <v>0</v>
      </c>
      <c r="P19" s="143">
        <v>1500</v>
      </c>
      <c r="Q19" s="4"/>
    </row>
    <row r="20" spans="1:23" ht="15.95" customHeight="1">
      <c r="A20" s="18">
        <v>118</v>
      </c>
      <c r="B20" s="19" t="s">
        <v>66</v>
      </c>
      <c r="C20" s="20" t="s">
        <v>21</v>
      </c>
      <c r="D20" s="20" t="s">
        <v>22</v>
      </c>
      <c r="E20" s="21" t="s">
        <v>67</v>
      </c>
      <c r="F20" s="19" t="s">
        <v>68</v>
      </c>
      <c r="G20" s="22" t="s">
        <v>27</v>
      </c>
      <c r="H20" s="22" t="s">
        <v>27</v>
      </c>
      <c r="I20" s="19" t="s">
        <v>27</v>
      </c>
      <c r="J20" s="22" t="s">
        <v>65</v>
      </c>
      <c r="K20" s="23">
        <v>4500</v>
      </c>
      <c r="L20" s="23">
        <v>4500</v>
      </c>
      <c r="M20" s="24">
        <v>35</v>
      </c>
      <c r="N20" s="25">
        <v>35</v>
      </c>
      <c r="O20" s="25">
        <v>0</v>
      </c>
      <c r="P20" s="143">
        <v>1214.9999999999995</v>
      </c>
      <c r="Q20" s="2"/>
    </row>
    <row r="21" spans="1:23" ht="15.95" customHeight="1">
      <c r="A21" s="18">
        <v>119</v>
      </c>
      <c r="B21" s="19" t="s">
        <v>69</v>
      </c>
      <c r="C21" s="20" t="s">
        <v>21</v>
      </c>
      <c r="D21" s="20" t="s">
        <v>22</v>
      </c>
      <c r="E21" s="21" t="s">
        <v>70</v>
      </c>
      <c r="F21" s="19" t="s">
        <v>71</v>
      </c>
      <c r="G21" s="22" t="s">
        <v>27</v>
      </c>
      <c r="H21" s="22" t="s">
        <v>27</v>
      </c>
      <c r="I21" s="19" t="s">
        <v>27</v>
      </c>
      <c r="J21" s="22" t="s">
        <v>65</v>
      </c>
      <c r="K21" s="23">
        <v>4500</v>
      </c>
      <c r="L21" s="23">
        <v>4500</v>
      </c>
      <c r="M21" s="24">
        <v>35</v>
      </c>
      <c r="N21" s="25">
        <v>35</v>
      </c>
      <c r="O21" s="25">
        <v>0</v>
      </c>
      <c r="P21" s="143">
        <v>1214.9999999999995</v>
      </c>
      <c r="Q21" s="44"/>
    </row>
    <row r="22" spans="1:23">
      <c r="A22" s="18">
        <v>125</v>
      </c>
      <c r="B22" s="19" t="s">
        <v>72</v>
      </c>
      <c r="C22" s="20" t="s">
        <v>21</v>
      </c>
      <c r="D22" s="20" t="s">
        <v>22</v>
      </c>
      <c r="E22" s="21" t="s">
        <v>73</v>
      </c>
      <c r="F22" s="19" t="s">
        <v>74</v>
      </c>
      <c r="G22" s="22" t="s">
        <v>75</v>
      </c>
      <c r="H22" s="22" t="s">
        <v>76</v>
      </c>
      <c r="I22" s="19" t="s">
        <v>27</v>
      </c>
      <c r="J22" s="22" t="s">
        <v>65</v>
      </c>
      <c r="K22" s="23">
        <v>16500</v>
      </c>
      <c r="L22" s="23">
        <v>16500</v>
      </c>
      <c r="M22" s="24">
        <v>15</v>
      </c>
      <c r="N22" s="25">
        <v>15</v>
      </c>
      <c r="O22" s="25">
        <v>0</v>
      </c>
      <c r="P22" s="143">
        <v>989.99999999999909</v>
      </c>
    </row>
    <row r="23" spans="1:23">
      <c r="A23" s="18">
        <v>126</v>
      </c>
      <c r="B23" s="19" t="s">
        <v>77</v>
      </c>
      <c r="C23" s="20" t="s">
        <v>21</v>
      </c>
      <c r="D23" s="20" t="s">
        <v>22</v>
      </c>
      <c r="E23" s="21" t="s">
        <v>78</v>
      </c>
      <c r="F23" s="19" t="s">
        <v>74</v>
      </c>
      <c r="G23" s="22" t="s">
        <v>79</v>
      </c>
      <c r="H23" s="22" t="s">
        <v>80</v>
      </c>
      <c r="I23" s="19" t="s">
        <v>27</v>
      </c>
      <c r="J23" s="22" t="s">
        <v>65</v>
      </c>
      <c r="K23" s="23">
        <v>16500</v>
      </c>
      <c r="L23" s="23">
        <v>16500</v>
      </c>
      <c r="M23" s="24">
        <v>15</v>
      </c>
      <c r="N23" s="25">
        <v>15</v>
      </c>
      <c r="O23" s="25">
        <v>0</v>
      </c>
      <c r="P23" s="143">
        <v>989.99999999999909</v>
      </c>
    </row>
    <row r="24" spans="1:23">
      <c r="A24" s="18">
        <v>205</v>
      </c>
      <c r="B24" s="19" t="s">
        <v>81</v>
      </c>
      <c r="C24" s="20" t="s">
        <v>21</v>
      </c>
      <c r="D24" s="20">
        <v>1</v>
      </c>
      <c r="E24" s="21" t="s">
        <v>82</v>
      </c>
      <c r="F24" s="19" t="s">
        <v>83</v>
      </c>
      <c r="G24" s="22" t="s">
        <v>27</v>
      </c>
      <c r="H24" s="22" t="s">
        <v>84</v>
      </c>
      <c r="I24" s="19" t="s">
        <v>27</v>
      </c>
      <c r="J24" s="22" t="s">
        <v>65</v>
      </c>
      <c r="K24" s="23">
        <v>45000</v>
      </c>
      <c r="L24" s="23">
        <v>45000</v>
      </c>
      <c r="M24" s="24">
        <v>25</v>
      </c>
      <c r="N24" s="25">
        <v>25</v>
      </c>
      <c r="O24" s="25">
        <v>0</v>
      </c>
      <c r="P24" s="143">
        <v>850</v>
      </c>
    </row>
    <row r="25" spans="1:23">
      <c r="A25" s="18">
        <v>206</v>
      </c>
      <c r="B25" s="19" t="s">
        <v>85</v>
      </c>
      <c r="C25" s="20" t="s">
        <v>21</v>
      </c>
      <c r="D25" s="20" t="s">
        <v>22</v>
      </c>
      <c r="E25" s="21" t="s">
        <v>37</v>
      </c>
      <c r="F25" s="19" t="s">
        <v>86</v>
      </c>
      <c r="G25" s="22" t="s">
        <v>87</v>
      </c>
      <c r="H25" s="22" t="s">
        <v>88</v>
      </c>
      <c r="I25" s="19" t="s">
        <v>27</v>
      </c>
      <c r="J25" s="22" t="s">
        <v>65</v>
      </c>
      <c r="K25" s="23">
        <v>16500</v>
      </c>
      <c r="L25" s="23">
        <v>16500</v>
      </c>
      <c r="M25" s="24">
        <v>15</v>
      </c>
      <c r="N25" s="25">
        <v>15</v>
      </c>
      <c r="O25" s="25">
        <v>0</v>
      </c>
      <c r="P25" s="143">
        <v>200</v>
      </c>
    </row>
    <row r="26" spans="1:23">
      <c r="A26" s="18">
        <v>20</v>
      </c>
      <c r="B26" s="19" t="s">
        <v>89</v>
      </c>
      <c r="C26" s="20" t="s">
        <v>21</v>
      </c>
      <c r="D26" s="20" t="s">
        <v>22</v>
      </c>
      <c r="E26" s="21" t="s">
        <v>90</v>
      </c>
      <c r="F26" s="19" t="s">
        <v>91</v>
      </c>
      <c r="G26" s="22" t="s">
        <v>27</v>
      </c>
      <c r="H26" s="22" t="s">
        <v>27</v>
      </c>
      <c r="I26" s="19" t="s">
        <v>27</v>
      </c>
      <c r="J26" s="22" t="s">
        <v>28</v>
      </c>
      <c r="K26" s="23">
        <v>22000</v>
      </c>
      <c r="L26" s="23">
        <v>22000</v>
      </c>
      <c r="M26" s="24">
        <v>30</v>
      </c>
      <c r="N26" s="25">
        <v>35</v>
      </c>
      <c r="O26" s="25">
        <v>5</v>
      </c>
      <c r="P26" s="143">
        <v>7197.1428571428551</v>
      </c>
    </row>
    <row r="27" spans="1:23" ht="16.5" thickBot="1">
      <c r="E27" s="12"/>
      <c r="P27" s="141"/>
    </row>
    <row r="28" spans="1:23" ht="15.95" customHeight="1" thickBot="1">
      <c r="A28" s="34"/>
      <c r="B28" s="126"/>
      <c r="C28" s="127"/>
      <c r="D28" s="150" t="s">
        <v>58</v>
      </c>
      <c r="E28" s="150"/>
      <c r="F28" s="119" t="s">
        <v>57</v>
      </c>
      <c r="G28" s="128"/>
      <c r="H28" s="128"/>
      <c r="I28" s="129"/>
      <c r="J28" s="128"/>
      <c r="K28" s="130"/>
      <c r="L28" s="123">
        <v>175500</v>
      </c>
      <c r="M28" s="131"/>
      <c r="N28" s="132"/>
      <c r="O28" s="132"/>
      <c r="P28" s="142">
        <v>14157.142857142851</v>
      </c>
    </row>
    <row r="29" spans="1:23" ht="15.95" customHeight="1">
      <c r="A29" s="35"/>
      <c r="B29" s="36"/>
      <c r="C29" s="37"/>
      <c r="D29" s="37"/>
      <c r="E29" s="38"/>
      <c r="F29" s="36"/>
      <c r="G29" s="39"/>
      <c r="H29" s="36"/>
      <c r="I29" s="39"/>
      <c r="J29" s="36"/>
      <c r="K29" s="39"/>
      <c r="L29" s="40"/>
      <c r="M29" s="35"/>
      <c r="N29" s="35"/>
      <c r="O29" s="35"/>
      <c r="P29" s="41"/>
      <c r="R29" s="35"/>
      <c r="S29" s="35"/>
      <c r="T29" s="35"/>
      <c r="U29" s="40"/>
      <c r="V29" s="42"/>
      <c r="W29" s="42"/>
    </row>
    <row r="30" spans="1:23" s="1" customFormat="1" ht="30.95" customHeight="1">
      <c r="A30" s="153" t="s">
        <v>0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4"/>
      <c r="P30" s="4"/>
      <c r="Q30" s="12"/>
      <c r="R30" s="4"/>
      <c r="S30" s="4"/>
      <c r="T30" s="4"/>
      <c r="U30" s="4"/>
      <c r="V30" s="5"/>
      <c r="W30" s="5"/>
    </row>
    <row r="31" spans="1:23" s="1" customFormat="1" ht="26.1" customHeight="1">
      <c r="A31" s="154" t="s">
        <v>1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2"/>
      <c r="P31" s="2"/>
      <c r="Q31" s="12"/>
      <c r="R31" s="2"/>
      <c r="S31" s="2"/>
      <c r="T31" s="2"/>
      <c r="U31" s="2"/>
      <c r="V31" s="3"/>
      <c r="W31" s="3"/>
    </row>
    <row r="32" spans="1:23" ht="22.5" customHeight="1" thickBot="1">
      <c r="A32" s="155" t="s">
        <v>92</v>
      </c>
      <c r="B32" s="155"/>
      <c r="C32" s="156" t="s">
        <v>93</v>
      </c>
      <c r="D32" s="156"/>
      <c r="E32" s="156"/>
      <c r="F32" s="156"/>
      <c r="G32" s="156"/>
      <c r="H32" s="156"/>
      <c r="I32" s="156"/>
      <c r="J32" s="156"/>
      <c r="K32" s="156"/>
      <c r="L32" s="43"/>
      <c r="M32" s="43"/>
      <c r="N32" s="43"/>
      <c r="O32" s="43"/>
      <c r="P32" s="43"/>
      <c r="R32" s="44"/>
      <c r="S32" s="44"/>
      <c r="T32" s="44"/>
      <c r="U32" s="44"/>
      <c r="V32" s="44"/>
      <c r="W32" s="44"/>
    </row>
    <row r="33" spans="1:16" ht="33.75">
      <c r="A33" s="13" t="s">
        <v>4</v>
      </c>
      <c r="B33" s="14" t="s">
        <v>5</v>
      </c>
      <c r="C33" s="15" t="s">
        <v>6</v>
      </c>
      <c r="D33" s="15" t="s">
        <v>7</v>
      </c>
      <c r="E33" s="14" t="s">
        <v>8</v>
      </c>
      <c r="F33" s="14" t="s">
        <v>9</v>
      </c>
      <c r="G33" s="14" t="s">
        <v>10</v>
      </c>
      <c r="H33" s="14" t="s">
        <v>11</v>
      </c>
      <c r="I33" s="14" t="s">
        <v>12</v>
      </c>
      <c r="J33" s="14" t="s">
        <v>13</v>
      </c>
      <c r="K33" s="16" t="s">
        <v>14</v>
      </c>
      <c r="L33" s="14" t="s">
        <v>15</v>
      </c>
      <c r="M33" s="14" t="s">
        <v>16</v>
      </c>
      <c r="N33" s="14" t="s">
        <v>17</v>
      </c>
      <c r="O33" s="14" t="s">
        <v>18</v>
      </c>
      <c r="P33" s="14" t="s">
        <v>94</v>
      </c>
    </row>
    <row r="34" spans="1:16">
      <c r="A34" s="18">
        <v>89</v>
      </c>
      <c r="B34" s="19" t="s">
        <v>95</v>
      </c>
      <c r="C34" s="20" t="s">
        <v>21</v>
      </c>
      <c r="D34" s="20" t="s">
        <v>22</v>
      </c>
      <c r="E34" s="21" t="s">
        <v>96</v>
      </c>
      <c r="F34" s="19" t="s">
        <v>97</v>
      </c>
      <c r="G34" s="22" t="s">
        <v>27</v>
      </c>
      <c r="H34" s="22" t="s">
        <v>98</v>
      </c>
      <c r="I34" s="19" t="s">
        <v>27</v>
      </c>
      <c r="J34" s="22" t="s">
        <v>28</v>
      </c>
      <c r="K34" s="23">
        <v>3500</v>
      </c>
      <c r="L34" s="23">
        <v>3500</v>
      </c>
      <c r="M34" s="24">
        <v>12</v>
      </c>
      <c r="N34" s="25">
        <v>20</v>
      </c>
      <c r="O34" s="25">
        <v>8</v>
      </c>
      <c r="P34" s="143">
        <v>1505.0000000000002</v>
      </c>
    </row>
    <row r="35" spans="1:16">
      <c r="A35" s="45">
        <v>109</v>
      </c>
      <c r="B35" s="46" t="s">
        <v>99</v>
      </c>
      <c r="C35" s="47" t="s">
        <v>100</v>
      </c>
      <c r="D35" s="47" t="s">
        <v>22</v>
      </c>
      <c r="E35" s="48" t="s">
        <v>101</v>
      </c>
      <c r="F35" s="46" t="s">
        <v>102</v>
      </c>
      <c r="G35" s="49" t="s">
        <v>103</v>
      </c>
      <c r="H35" s="49" t="s">
        <v>104</v>
      </c>
      <c r="I35" s="46" t="s">
        <v>27</v>
      </c>
      <c r="J35" s="49" t="s">
        <v>28</v>
      </c>
      <c r="K35" s="50">
        <v>350</v>
      </c>
      <c r="L35" s="50">
        <v>350</v>
      </c>
      <c r="M35" s="51">
        <v>8</v>
      </c>
      <c r="N35" s="52">
        <v>10</v>
      </c>
      <c r="O35" s="52">
        <v>2</v>
      </c>
      <c r="P35" s="144">
        <v>122.49999999999999</v>
      </c>
    </row>
    <row r="36" spans="1:16">
      <c r="A36" s="53">
        <v>110</v>
      </c>
      <c r="B36" s="54" t="s">
        <v>105</v>
      </c>
      <c r="C36" s="55" t="s">
        <v>100</v>
      </c>
      <c r="D36" s="55" t="s">
        <v>22</v>
      </c>
      <c r="E36" s="56" t="s">
        <v>106</v>
      </c>
      <c r="F36" s="54" t="s">
        <v>107</v>
      </c>
      <c r="G36" s="57" t="s">
        <v>108</v>
      </c>
      <c r="H36" s="57" t="s">
        <v>27</v>
      </c>
      <c r="I36" s="54" t="s">
        <v>27</v>
      </c>
      <c r="J36" s="57" t="s">
        <v>28</v>
      </c>
      <c r="K36" s="58">
        <v>450</v>
      </c>
      <c r="L36" s="58">
        <v>450</v>
      </c>
      <c r="M36" s="59">
        <v>8</v>
      </c>
      <c r="N36" s="60">
        <v>10</v>
      </c>
      <c r="O36" s="60">
        <v>2</v>
      </c>
      <c r="P36" s="145">
        <v>157.5</v>
      </c>
    </row>
    <row r="37" spans="1:16" ht="15.95" customHeight="1">
      <c r="A37" s="45">
        <v>111</v>
      </c>
      <c r="B37" s="46" t="s">
        <v>109</v>
      </c>
      <c r="C37" s="47" t="s">
        <v>100</v>
      </c>
      <c r="D37" s="47" t="s">
        <v>22</v>
      </c>
      <c r="E37" s="48" t="s">
        <v>110</v>
      </c>
      <c r="F37" s="46" t="s">
        <v>44</v>
      </c>
      <c r="G37" s="49" t="s">
        <v>27</v>
      </c>
      <c r="H37" s="49" t="s">
        <v>27</v>
      </c>
      <c r="I37" s="46" t="s">
        <v>27</v>
      </c>
      <c r="J37" s="49" t="s">
        <v>28</v>
      </c>
      <c r="K37" s="50">
        <v>450</v>
      </c>
      <c r="L37" s="50">
        <v>450</v>
      </c>
      <c r="M37" s="51">
        <v>8</v>
      </c>
      <c r="N37" s="52">
        <v>10</v>
      </c>
      <c r="O37" s="52">
        <v>2</v>
      </c>
      <c r="P37" s="144">
        <v>157.5</v>
      </c>
    </row>
    <row r="38" spans="1:16">
      <c r="A38" s="53">
        <v>112</v>
      </c>
      <c r="B38" s="54" t="s">
        <v>111</v>
      </c>
      <c r="C38" s="55" t="s">
        <v>100</v>
      </c>
      <c r="D38" s="55" t="s">
        <v>22</v>
      </c>
      <c r="E38" s="56" t="s">
        <v>110</v>
      </c>
      <c r="F38" s="54" t="s">
        <v>44</v>
      </c>
      <c r="G38" s="57" t="s">
        <v>27</v>
      </c>
      <c r="H38" s="57" t="s">
        <v>104</v>
      </c>
      <c r="I38" s="54" t="s">
        <v>27</v>
      </c>
      <c r="J38" s="57" t="s">
        <v>28</v>
      </c>
      <c r="K38" s="58">
        <v>350</v>
      </c>
      <c r="L38" s="58">
        <v>350</v>
      </c>
      <c r="M38" s="59">
        <v>8</v>
      </c>
      <c r="N38" s="60">
        <v>10</v>
      </c>
      <c r="O38" s="60">
        <v>2</v>
      </c>
      <c r="P38" s="145">
        <v>122.49999999999999</v>
      </c>
    </row>
    <row r="39" spans="1:16" ht="15.95" customHeight="1">
      <c r="A39" s="45">
        <v>113</v>
      </c>
      <c r="B39" s="46" t="s">
        <v>112</v>
      </c>
      <c r="C39" s="47" t="s">
        <v>100</v>
      </c>
      <c r="D39" s="47" t="s">
        <v>22</v>
      </c>
      <c r="E39" s="48" t="s">
        <v>113</v>
      </c>
      <c r="F39" s="46"/>
      <c r="G39" s="49" t="s">
        <v>27</v>
      </c>
      <c r="H39" s="49" t="s">
        <v>27</v>
      </c>
      <c r="I39" s="46" t="s">
        <v>27</v>
      </c>
      <c r="J39" s="49" t="s">
        <v>28</v>
      </c>
      <c r="K39" s="50">
        <v>200</v>
      </c>
      <c r="L39" s="50">
        <v>200</v>
      </c>
      <c r="M39" s="51">
        <v>8</v>
      </c>
      <c r="N39" s="52">
        <v>10</v>
      </c>
      <c r="O39" s="52">
        <v>2</v>
      </c>
      <c r="P39" s="144">
        <v>70</v>
      </c>
    </row>
    <row r="40" spans="1:16">
      <c r="A40" s="53">
        <v>114</v>
      </c>
      <c r="B40" s="54" t="s">
        <v>114</v>
      </c>
      <c r="C40" s="55" t="s">
        <v>100</v>
      </c>
      <c r="D40" s="55" t="s">
        <v>22</v>
      </c>
      <c r="E40" s="56" t="s">
        <v>115</v>
      </c>
      <c r="F40" s="54" t="s">
        <v>116</v>
      </c>
      <c r="G40" s="57" t="s">
        <v>117</v>
      </c>
      <c r="H40" s="57" t="s">
        <v>118</v>
      </c>
      <c r="I40" s="54" t="s">
        <v>27</v>
      </c>
      <c r="J40" s="57" t="s">
        <v>28</v>
      </c>
      <c r="K40" s="58">
        <v>350</v>
      </c>
      <c r="L40" s="58">
        <v>350</v>
      </c>
      <c r="M40" s="59">
        <v>8</v>
      </c>
      <c r="N40" s="60">
        <v>10</v>
      </c>
      <c r="O40" s="60">
        <v>2</v>
      </c>
      <c r="P40" s="145">
        <v>122.49999999999999</v>
      </c>
    </row>
    <row r="41" spans="1:16" ht="15.95" customHeight="1">
      <c r="A41" s="61">
        <v>115</v>
      </c>
      <c r="B41" s="62" t="s">
        <v>119</v>
      </c>
      <c r="C41" s="63" t="s">
        <v>100</v>
      </c>
      <c r="D41" s="63" t="s">
        <v>22</v>
      </c>
      <c r="E41" s="64" t="s">
        <v>120</v>
      </c>
      <c r="F41" s="62"/>
      <c r="G41" s="65" t="s">
        <v>121</v>
      </c>
      <c r="H41" s="65" t="s">
        <v>104</v>
      </c>
      <c r="I41" s="62" t="s">
        <v>27</v>
      </c>
      <c r="J41" s="65" t="s">
        <v>28</v>
      </c>
      <c r="K41" s="66">
        <v>350</v>
      </c>
      <c r="L41" s="66">
        <v>350</v>
      </c>
      <c r="M41" s="67">
        <v>8</v>
      </c>
      <c r="N41" s="68">
        <v>10</v>
      </c>
      <c r="O41" s="68">
        <v>2</v>
      </c>
      <c r="P41" s="146">
        <v>122.49999999999999</v>
      </c>
    </row>
    <row r="42" spans="1:16">
      <c r="A42" s="69">
        <v>120</v>
      </c>
      <c r="B42" s="70" t="s">
        <v>122</v>
      </c>
      <c r="C42" s="71" t="s">
        <v>21</v>
      </c>
      <c r="D42" s="71" t="s">
        <v>22</v>
      </c>
      <c r="E42" s="72" t="s">
        <v>123</v>
      </c>
      <c r="F42" s="70" t="s">
        <v>124</v>
      </c>
      <c r="G42" s="73" t="s">
        <v>125</v>
      </c>
      <c r="H42" s="73" t="s">
        <v>126</v>
      </c>
      <c r="I42" s="70" t="s">
        <v>27</v>
      </c>
      <c r="J42" s="73" t="s">
        <v>28</v>
      </c>
      <c r="K42" s="74">
        <v>650</v>
      </c>
      <c r="L42" s="74">
        <v>650</v>
      </c>
      <c r="M42" s="75">
        <v>18</v>
      </c>
      <c r="N42" s="76">
        <v>20</v>
      </c>
      <c r="O42" s="76">
        <v>2</v>
      </c>
      <c r="P42" s="147">
        <v>201.49999999999997</v>
      </c>
    </row>
    <row r="43" spans="1:16" ht="15.95" customHeight="1">
      <c r="A43" s="52">
        <v>121</v>
      </c>
      <c r="B43" s="46" t="s">
        <v>127</v>
      </c>
      <c r="C43" s="47" t="s">
        <v>21</v>
      </c>
      <c r="D43" s="47" t="s">
        <v>22</v>
      </c>
      <c r="E43" s="48" t="s">
        <v>128</v>
      </c>
      <c r="F43" s="46" t="s">
        <v>129</v>
      </c>
      <c r="G43" s="49" t="s">
        <v>130</v>
      </c>
      <c r="H43" s="49" t="s">
        <v>131</v>
      </c>
      <c r="I43" s="46" t="s">
        <v>27</v>
      </c>
      <c r="J43" s="49" t="s">
        <v>28</v>
      </c>
      <c r="K43" s="50">
        <v>750</v>
      </c>
      <c r="L43" s="50">
        <v>750</v>
      </c>
      <c r="M43" s="77">
        <v>10</v>
      </c>
      <c r="N43" s="78">
        <v>15</v>
      </c>
      <c r="O43" s="78">
        <v>5</v>
      </c>
      <c r="P43" s="144">
        <v>302.5</v>
      </c>
    </row>
    <row r="44" spans="1:16" ht="15.95" customHeight="1">
      <c r="A44" s="79">
        <v>123</v>
      </c>
      <c r="B44" s="80" t="s">
        <v>132</v>
      </c>
      <c r="C44" s="81" t="s">
        <v>21</v>
      </c>
      <c r="D44" s="81" t="s">
        <v>22</v>
      </c>
      <c r="E44" s="82" t="s">
        <v>133</v>
      </c>
      <c r="F44" s="80" t="s">
        <v>134</v>
      </c>
      <c r="G44" s="83" t="s">
        <v>135</v>
      </c>
      <c r="H44" s="83" t="s">
        <v>136</v>
      </c>
      <c r="I44" s="80" t="s">
        <v>27</v>
      </c>
      <c r="J44" s="83" t="s">
        <v>28</v>
      </c>
      <c r="K44" s="84">
        <v>450</v>
      </c>
      <c r="L44" s="84">
        <v>450</v>
      </c>
      <c r="M44" s="85">
        <v>11</v>
      </c>
      <c r="N44" s="86">
        <v>15</v>
      </c>
      <c r="O44" s="86">
        <v>4</v>
      </c>
      <c r="P44" s="148">
        <v>169.50000000000003</v>
      </c>
    </row>
    <row r="45" spans="1:16" ht="20.25" customHeight="1">
      <c r="A45" s="69">
        <v>124</v>
      </c>
      <c r="B45" s="70" t="s">
        <v>137</v>
      </c>
      <c r="C45" s="71" t="s">
        <v>21</v>
      </c>
      <c r="D45" s="71" t="s">
        <v>22</v>
      </c>
      <c r="E45" s="72" t="s">
        <v>138</v>
      </c>
      <c r="F45" s="70" t="s">
        <v>139</v>
      </c>
      <c r="G45" s="73" t="s">
        <v>140</v>
      </c>
      <c r="H45" s="73" t="s">
        <v>141</v>
      </c>
      <c r="I45" s="70" t="s">
        <v>27</v>
      </c>
      <c r="J45" s="73" t="s">
        <v>28</v>
      </c>
      <c r="K45" s="74">
        <v>2500</v>
      </c>
      <c r="L45" s="74">
        <v>2500</v>
      </c>
      <c r="M45" s="75">
        <v>15</v>
      </c>
      <c r="N45" s="76">
        <v>25</v>
      </c>
      <c r="O45" s="76">
        <v>10</v>
      </c>
      <c r="P45" s="147">
        <v>1075.0000000000002</v>
      </c>
    </row>
    <row r="46" spans="1:16" ht="15.95" customHeight="1">
      <c r="A46" s="69">
        <v>128</v>
      </c>
      <c r="B46" s="70" t="s">
        <v>142</v>
      </c>
      <c r="C46" s="71" t="s">
        <v>21</v>
      </c>
      <c r="D46" s="71" t="s">
        <v>22</v>
      </c>
      <c r="E46" s="87" t="s">
        <v>143</v>
      </c>
      <c r="F46" s="70" t="s">
        <v>144</v>
      </c>
      <c r="G46" s="73" t="s">
        <v>27</v>
      </c>
      <c r="H46" s="73" t="s">
        <v>27</v>
      </c>
      <c r="I46" s="70" t="s">
        <v>27</v>
      </c>
      <c r="J46" s="73" t="s">
        <v>28</v>
      </c>
      <c r="K46" s="74">
        <v>3500</v>
      </c>
      <c r="L46" s="74">
        <v>3500</v>
      </c>
      <c r="M46" s="75">
        <v>15</v>
      </c>
      <c r="N46" s="76">
        <v>20</v>
      </c>
      <c r="O46" s="76">
        <v>5</v>
      </c>
      <c r="P46" s="147">
        <v>1295</v>
      </c>
    </row>
    <row r="47" spans="1:16" ht="15.95" customHeight="1">
      <c r="A47" s="69">
        <v>139</v>
      </c>
      <c r="B47" s="70" t="s">
        <v>145</v>
      </c>
      <c r="C47" s="71" t="s">
        <v>21</v>
      </c>
      <c r="D47" s="71" t="s">
        <v>22</v>
      </c>
      <c r="E47" s="72" t="s">
        <v>146</v>
      </c>
      <c r="F47" s="70" t="s">
        <v>147</v>
      </c>
      <c r="G47" s="73" t="s">
        <v>148</v>
      </c>
      <c r="H47" s="73" t="s">
        <v>149</v>
      </c>
      <c r="I47" s="70" t="s">
        <v>27</v>
      </c>
      <c r="J47" s="73" t="s">
        <v>28</v>
      </c>
      <c r="K47" s="74">
        <v>1500</v>
      </c>
      <c r="L47" s="74">
        <v>1500</v>
      </c>
      <c r="M47" s="75">
        <v>12</v>
      </c>
      <c r="N47" s="76">
        <v>15</v>
      </c>
      <c r="O47" s="76">
        <v>3</v>
      </c>
      <c r="P47" s="147">
        <v>525</v>
      </c>
    </row>
    <row r="48" spans="1:16" ht="15.95" customHeight="1">
      <c r="A48" s="88">
        <v>130</v>
      </c>
      <c r="B48" s="89" t="s">
        <v>150</v>
      </c>
      <c r="C48" s="90" t="s">
        <v>21</v>
      </c>
      <c r="D48" s="90" t="s">
        <v>22</v>
      </c>
      <c r="E48" s="91" t="s">
        <v>151</v>
      </c>
      <c r="F48" s="89" t="s">
        <v>152</v>
      </c>
      <c r="G48" s="92" t="s">
        <v>153</v>
      </c>
      <c r="H48" s="92" t="s">
        <v>154</v>
      </c>
      <c r="I48" s="89" t="s">
        <v>27</v>
      </c>
      <c r="J48" s="92" t="s">
        <v>28</v>
      </c>
      <c r="K48" s="93">
        <v>450</v>
      </c>
      <c r="L48" s="93">
        <v>450</v>
      </c>
      <c r="M48" s="94">
        <v>18</v>
      </c>
      <c r="N48" s="95">
        <v>20</v>
      </c>
      <c r="O48" s="95">
        <v>2</v>
      </c>
      <c r="P48" s="149">
        <v>139.49999999999997</v>
      </c>
    </row>
    <row r="49" spans="1:16" ht="15.95" customHeight="1">
      <c r="A49" s="69">
        <v>131</v>
      </c>
      <c r="B49" s="70" t="s">
        <v>155</v>
      </c>
      <c r="C49" s="71" t="s">
        <v>21</v>
      </c>
      <c r="D49" s="71" t="s">
        <v>22</v>
      </c>
      <c r="E49" s="72" t="s">
        <v>156</v>
      </c>
      <c r="F49" s="70" t="s">
        <v>157</v>
      </c>
      <c r="G49" s="73" t="s">
        <v>158</v>
      </c>
      <c r="H49" s="73" t="s">
        <v>159</v>
      </c>
      <c r="I49" s="70" t="s">
        <v>160</v>
      </c>
      <c r="J49" s="73" t="s">
        <v>28</v>
      </c>
      <c r="K49" s="74">
        <v>600</v>
      </c>
      <c r="L49" s="74">
        <v>600</v>
      </c>
      <c r="M49" s="75">
        <v>31</v>
      </c>
      <c r="N49" s="76">
        <v>35</v>
      </c>
      <c r="O49" s="76">
        <v>4</v>
      </c>
      <c r="P49" s="147">
        <v>189.42857142857144</v>
      </c>
    </row>
    <row r="50" spans="1:16" ht="18">
      <c r="A50" s="69">
        <v>133</v>
      </c>
      <c r="B50" s="70" t="s">
        <v>161</v>
      </c>
      <c r="C50" s="71" t="s">
        <v>21</v>
      </c>
      <c r="D50" s="71" t="s">
        <v>22</v>
      </c>
      <c r="E50" s="96" t="s">
        <v>162</v>
      </c>
      <c r="F50" s="70" t="s">
        <v>163</v>
      </c>
      <c r="G50" s="73" t="s">
        <v>164</v>
      </c>
      <c r="H50" s="73" t="s">
        <v>165</v>
      </c>
      <c r="I50" s="70" t="s">
        <v>27</v>
      </c>
      <c r="J50" s="73" t="s">
        <v>28</v>
      </c>
      <c r="K50" s="74">
        <v>450</v>
      </c>
      <c r="L50" s="74">
        <v>450</v>
      </c>
      <c r="M50" s="75">
        <v>18</v>
      </c>
      <c r="N50" s="76">
        <v>20</v>
      </c>
      <c r="O50" s="76">
        <v>2</v>
      </c>
      <c r="P50" s="147">
        <v>139.49999999999997</v>
      </c>
    </row>
    <row r="51" spans="1:16" ht="18.75" customHeight="1">
      <c r="A51" s="69">
        <v>141</v>
      </c>
      <c r="B51" s="70" t="s">
        <v>166</v>
      </c>
      <c r="C51" s="71" t="s">
        <v>21</v>
      </c>
      <c r="D51" s="71" t="s">
        <v>22</v>
      </c>
      <c r="E51" s="72" t="s">
        <v>167</v>
      </c>
      <c r="F51" s="70" t="s">
        <v>168</v>
      </c>
      <c r="G51" s="73" t="s">
        <v>169</v>
      </c>
      <c r="H51" s="73" t="s">
        <v>170</v>
      </c>
      <c r="I51" s="70" t="s">
        <v>171</v>
      </c>
      <c r="J51" s="73" t="s">
        <v>28</v>
      </c>
      <c r="K51" s="74">
        <v>2500</v>
      </c>
      <c r="L51" s="74">
        <v>2500</v>
      </c>
      <c r="M51" s="75">
        <v>11</v>
      </c>
      <c r="N51" s="76">
        <v>15</v>
      </c>
      <c r="O51" s="76">
        <v>4</v>
      </c>
      <c r="P51" s="147">
        <v>941.66666666666674</v>
      </c>
    </row>
    <row r="52" spans="1:16" ht="15.95" customHeight="1">
      <c r="A52" s="95">
        <v>134</v>
      </c>
      <c r="B52" s="89" t="s">
        <v>172</v>
      </c>
      <c r="C52" s="90" t="s">
        <v>21</v>
      </c>
      <c r="D52" s="90" t="s">
        <v>22</v>
      </c>
      <c r="E52" s="97" t="s">
        <v>173</v>
      </c>
      <c r="F52" s="89" t="s">
        <v>144</v>
      </c>
      <c r="G52" s="92" t="s">
        <v>27</v>
      </c>
      <c r="H52" s="92" t="s">
        <v>174</v>
      </c>
      <c r="I52" s="89" t="s">
        <v>175</v>
      </c>
      <c r="J52" s="92" t="s">
        <v>28</v>
      </c>
      <c r="K52" s="93">
        <v>500</v>
      </c>
      <c r="L52" s="93">
        <v>500</v>
      </c>
      <c r="M52" s="94">
        <v>8</v>
      </c>
      <c r="N52" s="95">
        <v>20</v>
      </c>
      <c r="O52" s="95">
        <v>12</v>
      </c>
      <c r="P52" s="149">
        <v>255</v>
      </c>
    </row>
    <row r="53" spans="1:16" ht="15.95" customHeight="1">
      <c r="A53" s="69">
        <v>137</v>
      </c>
      <c r="B53" s="70" t="s">
        <v>176</v>
      </c>
      <c r="C53" s="71" t="s">
        <v>21</v>
      </c>
      <c r="D53" s="71">
        <v>1</v>
      </c>
      <c r="E53" s="72" t="s">
        <v>177</v>
      </c>
      <c r="F53" s="70" t="s">
        <v>144</v>
      </c>
      <c r="G53" s="73" t="s">
        <v>27</v>
      </c>
      <c r="H53" s="73" t="s">
        <v>104</v>
      </c>
      <c r="I53" s="70" t="s">
        <v>27</v>
      </c>
      <c r="J53" s="73" t="s">
        <v>28</v>
      </c>
      <c r="K53" s="74">
        <v>450</v>
      </c>
      <c r="L53" s="74">
        <v>450</v>
      </c>
      <c r="M53" s="75">
        <v>7</v>
      </c>
      <c r="N53" s="76">
        <v>10</v>
      </c>
      <c r="O53" s="76">
        <v>3</v>
      </c>
      <c r="P53" s="147">
        <v>175.5</v>
      </c>
    </row>
    <row r="54" spans="1:16" ht="27" customHeight="1">
      <c r="A54" s="95">
        <v>136</v>
      </c>
      <c r="B54" s="89" t="s">
        <v>178</v>
      </c>
      <c r="C54" s="90" t="s">
        <v>21</v>
      </c>
      <c r="D54" s="90" t="s">
        <v>22</v>
      </c>
      <c r="E54" s="91" t="s">
        <v>179</v>
      </c>
      <c r="F54" s="89" t="s">
        <v>144</v>
      </c>
      <c r="G54" s="92" t="s">
        <v>27</v>
      </c>
      <c r="H54" s="92" t="s">
        <v>27</v>
      </c>
      <c r="I54" s="89" t="s">
        <v>180</v>
      </c>
      <c r="J54" s="92" t="s">
        <v>28</v>
      </c>
      <c r="K54" s="93">
        <v>300</v>
      </c>
      <c r="L54" s="93">
        <v>300</v>
      </c>
      <c r="M54" s="94">
        <v>16</v>
      </c>
      <c r="N54" s="95">
        <v>20</v>
      </c>
      <c r="O54" s="95">
        <v>4</v>
      </c>
      <c r="P54" s="149">
        <v>105</v>
      </c>
    </row>
    <row r="55" spans="1:16">
      <c r="A55" s="95">
        <v>140</v>
      </c>
      <c r="B55" s="89" t="s">
        <v>181</v>
      </c>
      <c r="C55" s="90" t="s">
        <v>21</v>
      </c>
      <c r="D55" s="90" t="s">
        <v>22</v>
      </c>
      <c r="E55" s="91" t="s">
        <v>182</v>
      </c>
      <c r="F55" s="98" t="s">
        <v>183</v>
      </c>
      <c r="G55" s="92" t="s">
        <v>184</v>
      </c>
      <c r="H55" s="92" t="s">
        <v>185</v>
      </c>
      <c r="I55" s="89" t="s">
        <v>175</v>
      </c>
      <c r="J55" s="92" t="s">
        <v>28</v>
      </c>
      <c r="K55" s="93">
        <v>850</v>
      </c>
      <c r="L55" s="93">
        <v>850</v>
      </c>
      <c r="M55" s="94">
        <v>8</v>
      </c>
      <c r="N55" s="95">
        <v>15</v>
      </c>
      <c r="O55" s="95">
        <v>7</v>
      </c>
      <c r="P55" s="149">
        <v>388.16666666666669</v>
      </c>
    </row>
    <row r="56" spans="1:16" ht="22.5">
      <c r="A56" s="95">
        <v>142</v>
      </c>
      <c r="B56" s="89" t="s">
        <v>186</v>
      </c>
      <c r="C56" s="90" t="s">
        <v>21</v>
      </c>
      <c r="D56" s="90" t="s">
        <v>187</v>
      </c>
      <c r="E56" s="91" t="s">
        <v>188</v>
      </c>
      <c r="F56" s="89" t="s">
        <v>144</v>
      </c>
      <c r="G56" s="92" t="s">
        <v>27</v>
      </c>
      <c r="H56" s="92" t="s">
        <v>189</v>
      </c>
      <c r="I56" s="89" t="s">
        <v>190</v>
      </c>
      <c r="J56" s="92" t="s">
        <v>28</v>
      </c>
      <c r="K56" s="93">
        <v>900</v>
      </c>
      <c r="L56" s="93">
        <v>900</v>
      </c>
      <c r="M56" s="94">
        <v>4</v>
      </c>
      <c r="N56" s="95">
        <v>12</v>
      </c>
      <c r="O56" s="95">
        <v>8</v>
      </c>
      <c r="P56" s="149">
        <v>482.99999999999994</v>
      </c>
    </row>
    <row r="57" spans="1:16" ht="15.95" customHeight="1">
      <c r="A57" s="18">
        <v>143</v>
      </c>
      <c r="B57" s="19" t="s">
        <v>191</v>
      </c>
      <c r="C57" s="20" t="s">
        <v>21</v>
      </c>
      <c r="D57" s="20" t="s">
        <v>22</v>
      </c>
      <c r="E57" s="21" t="s">
        <v>192</v>
      </c>
      <c r="F57" s="19" t="s">
        <v>193</v>
      </c>
      <c r="G57" s="22" t="s">
        <v>194</v>
      </c>
      <c r="H57" s="22" t="s">
        <v>98</v>
      </c>
      <c r="I57" s="19" t="s">
        <v>27</v>
      </c>
      <c r="J57" s="22" t="s">
        <v>28</v>
      </c>
      <c r="K57" s="23">
        <v>2500</v>
      </c>
      <c r="L57" s="23">
        <v>2500</v>
      </c>
      <c r="M57" s="24">
        <v>16</v>
      </c>
      <c r="N57" s="25">
        <v>20</v>
      </c>
      <c r="O57" s="25">
        <v>4</v>
      </c>
      <c r="P57" s="143">
        <v>875</v>
      </c>
    </row>
    <row r="58" spans="1:16" ht="24" customHeight="1">
      <c r="A58" s="18">
        <v>146</v>
      </c>
      <c r="B58" s="19" t="s">
        <v>195</v>
      </c>
      <c r="C58" s="20" t="s">
        <v>21</v>
      </c>
      <c r="D58" s="20" t="s">
        <v>22</v>
      </c>
      <c r="E58" s="21" t="s">
        <v>196</v>
      </c>
      <c r="F58" s="19" t="s">
        <v>193</v>
      </c>
      <c r="G58" s="22" t="s">
        <v>197</v>
      </c>
      <c r="H58" s="22" t="s">
        <v>198</v>
      </c>
      <c r="I58" s="19" t="s">
        <v>175</v>
      </c>
      <c r="J58" s="22" t="s">
        <v>28</v>
      </c>
      <c r="K58" s="23">
        <v>3500</v>
      </c>
      <c r="L58" s="23">
        <v>3500</v>
      </c>
      <c r="M58" s="24">
        <v>8</v>
      </c>
      <c r="N58" s="25">
        <v>35</v>
      </c>
      <c r="O58" s="25">
        <v>5</v>
      </c>
      <c r="P58" s="143">
        <v>2025.0000000000002</v>
      </c>
    </row>
    <row r="59" spans="1:16" ht="25.5" customHeight="1">
      <c r="A59" s="18">
        <v>150</v>
      </c>
      <c r="B59" s="19" t="s">
        <v>199</v>
      </c>
      <c r="C59" s="20" t="s">
        <v>21</v>
      </c>
      <c r="D59" s="20" t="s">
        <v>22</v>
      </c>
      <c r="E59" s="21" t="s">
        <v>200</v>
      </c>
      <c r="F59" s="19" t="s">
        <v>201</v>
      </c>
      <c r="G59" s="22" t="s">
        <v>202</v>
      </c>
      <c r="H59" s="22" t="s">
        <v>203</v>
      </c>
      <c r="I59" s="19" t="s">
        <v>27</v>
      </c>
      <c r="J59" s="22" t="s">
        <v>28</v>
      </c>
      <c r="K59" s="23">
        <v>850</v>
      </c>
      <c r="L59" s="23">
        <v>850</v>
      </c>
      <c r="M59" s="24">
        <v>30</v>
      </c>
      <c r="N59" s="25">
        <v>35</v>
      </c>
      <c r="O59" s="25">
        <v>5</v>
      </c>
      <c r="P59" s="143">
        <v>278.0714285714285</v>
      </c>
    </row>
    <row r="60" spans="1:16" ht="25.5" customHeight="1">
      <c r="A60" s="18">
        <v>151</v>
      </c>
      <c r="B60" s="19" t="s">
        <v>204</v>
      </c>
      <c r="C60" s="20" t="s">
        <v>21</v>
      </c>
      <c r="D60" s="20" t="s">
        <v>22</v>
      </c>
      <c r="E60" s="21" t="s">
        <v>205</v>
      </c>
      <c r="F60" s="19" t="s">
        <v>206</v>
      </c>
      <c r="G60" s="22" t="s">
        <v>207</v>
      </c>
      <c r="H60" s="22" t="s">
        <v>203</v>
      </c>
      <c r="I60" s="19" t="s">
        <v>27</v>
      </c>
      <c r="J60" s="22" t="s">
        <v>28</v>
      </c>
      <c r="K60" s="23">
        <v>650</v>
      </c>
      <c r="L60" s="23">
        <v>650</v>
      </c>
      <c r="M60" s="24">
        <v>30</v>
      </c>
      <c r="N60" s="25">
        <v>35</v>
      </c>
      <c r="O60" s="25">
        <v>5</v>
      </c>
      <c r="P60" s="143">
        <v>212.64285714285708</v>
      </c>
    </row>
    <row r="61" spans="1:16" ht="25.5" customHeight="1">
      <c r="A61" s="18">
        <v>152</v>
      </c>
      <c r="B61" s="19" t="s">
        <v>208</v>
      </c>
      <c r="C61" s="20" t="s">
        <v>21</v>
      </c>
      <c r="D61" s="20" t="s">
        <v>22</v>
      </c>
      <c r="E61" s="21" t="s">
        <v>209</v>
      </c>
      <c r="F61" s="19" t="s">
        <v>201</v>
      </c>
      <c r="G61" s="22" t="s">
        <v>210</v>
      </c>
      <c r="H61" s="22" t="s">
        <v>203</v>
      </c>
      <c r="I61" s="19" t="s">
        <v>27</v>
      </c>
      <c r="J61" s="22" t="s">
        <v>28</v>
      </c>
      <c r="K61" s="23">
        <v>650</v>
      </c>
      <c r="L61" s="23">
        <v>650</v>
      </c>
      <c r="M61" s="24">
        <v>30</v>
      </c>
      <c r="N61" s="25">
        <v>35</v>
      </c>
      <c r="O61" s="25">
        <v>5</v>
      </c>
      <c r="P61" s="143">
        <v>212.64285714285708</v>
      </c>
    </row>
    <row r="62" spans="1:16" ht="25.5" customHeight="1">
      <c r="A62" s="18">
        <v>153</v>
      </c>
      <c r="B62" s="19" t="s">
        <v>211</v>
      </c>
      <c r="C62" s="20" t="s">
        <v>21</v>
      </c>
      <c r="D62" s="20" t="s">
        <v>22</v>
      </c>
      <c r="E62" s="21" t="s">
        <v>212</v>
      </c>
      <c r="F62" s="19" t="s">
        <v>213</v>
      </c>
      <c r="G62" s="22" t="s">
        <v>214</v>
      </c>
      <c r="H62" s="22" t="s">
        <v>189</v>
      </c>
      <c r="I62" s="19" t="s">
        <v>27</v>
      </c>
      <c r="J62" s="22" t="s">
        <v>28</v>
      </c>
      <c r="K62" s="23">
        <v>850</v>
      </c>
      <c r="L62" s="23">
        <v>850</v>
      </c>
      <c r="M62" s="24">
        <v>30</v>
      </c>
      <c r="N62" s="25">
        <v>35</v>
      </c>
      <c r="O62" s="25">
        <v>5</v>
      </c>
      <c r="P62" s="143">
        <v>278.0714285714285</v>
      </c>
    </row>
    <row r="63" spans="1:16" ht="25.5" customHeight="1">
      <c r="A63" s="18">
        <v>154</v>
      </c>
      <c r="B63" s="19" t="s">
        <v>215</v>
      </c>
      <c r="C63" s="20" t="s">
        <v>21</v>
      </c>
      <c r="D63" s="20" t="s">
        <v>22</v>
      </c>
      <c r="E63" s="21" t="s">
        <v>216</v>
      </c>
      <c r="F63" s="19" t="s">
        <v>201</v>
      </c>
      <c r="G63" s="22" t="s">
        <v>217</v>
      </c>
      <c r="H63" s="22" t="s">
        <v>203</v>
      </c>
      <c r="I63" s="19" t="s">
        <v>27</v>
      </c>
      <c r="J63" s="22" t="s">
        <v>28</v>
      </c>
      <c r="K63" s="23">
        <v>650</v>
      </c>
      <c r="L63" s="23">
        <v>650</v>
      </c>
      <c r="M63" s="24">
        <v>30</v>
      </c>
      <c r="N63" s="25">
        <v>35</v>
      </c>
      <c r="O63" s="25">
        <v>5</v>
      </c>
      <c r="P63" s="143">
        <v>212.64285714285708</v>
      </c>
    </row>
    <row r="64" spans="1:16" ht="25.5" customHeight="1">
      <c r="A64" s="18">
        <v>155</v>
      </c>
      <c r="B64" s="19" t="s">
        <v>218</v>
      </c>
      <c r="C64" s="20" t="s">
        <v>21</v>
      </c>
      <c r="D64" s="20" t="s">
        <v>22</v>
      </c>
      <c r="E64" s="21" t="s">
        <v>219</v>
      </c>
      <c r="F64" s="19" t="s">
        <v>201</v>
      </c>
      <c r="G64" s="22" t="s">
        <v>217</v>
      </c>
      <c r="H64" s="22" t="s">
        <v>189</v>
      </c>
      <c r="I64" s="19" t="s">
        <v>27</v>
      </c>
      <c r="J64" s="22" t="s">
        <v>28</v>
      </c>
      <c r="K64" s="23">
        <v>650</v>
      </c>
      <c r="L64" s="23">
        <v>650</v>
      </c>
      <c r="M64" s="24">
        <v>30</v>
      </c>
      <c r="N64" s="25">
        <v>35</v>
      </c>
      <c r="O64" s="25">
        <v>5</v>
      </c>
      <c r="P64" s="143">
        <v>212.64285714285708</v>
      </c>
    </row>
    <row r="65" spans="1:23" ht="25.5" customHeight="1">
      <c r="A65" s="18">
        <v>156</v>
      </c>
      <c r="B65" s="19" t="s">
        <v>220</v>
      </c>
      <c r="C65" s="20" t="s">
        <v>21</v>
      </c>
      <c r="D65" s="20" t="s">
        <v>22</v>
      </c>
      <c r="E65" s="21" t="s">
        <v>200</v>
      </c>
      <c r="F65" s="19" t="s">
        <v>213</v>
      </c>
      <c r="G65" s="22" t="s">
        <v>214</v>
      </c>
      <c r="H65" s="22" t="s">
        <v>203</v>
      </c>
      <c r="I65" s="19" t="s">
        <v>27</v>
      </c>
      <c r="J65" s="22" t="s">
        <v>28</v>
      </c>
      <c r="K65" s="23">
        <v>650</v>
      </c>
      <c r="L65" s="23">
        <v>650</v>
      </c>
      <c r="M65" s="24">
        <v>30</v>
      </c>
      <c r="N65" s="25">
        <v>35</v>
      </c>
      <c r="O65" s="25">
        <v>5</v>
      </c>
      <c r="P65" s="143">
        <v>212.64285714285708</v>
      </c>
    </row>
    <row r="66" spans="1:23">
      <c r="A66" s="18">
        <v>157</v>
      </c>
      <c r="B66" s="19" t="s">
        <v>221</v>
      </c>
      <c r="C66" s="20" t="s">
        <v>21</v>
      </c>
      <c r="D66" s="20" t="s">
        <v>22</v>
      </c>
      <c r="E66" s="21" t="s">
        <v>222</v>
      </c>
      <c r="F66" s="19" t="s">
        <v>206</v>
      </c>
      <c r="G66" s="22" t="s">
        <v>223</v>
      </c>
      <c r="H66" s="22" t="s">
        <v>203</v>
      </c>
      <c r="I66" s="19" t="s">
        <v>27</v>
      </c>
      <c r="J66" s="22" t="s">
        <v>28</v>
      </c>
      <c r="K66" s="23">
        <v>650</v>
      </c>
      <c r="L66" s="23">
        <v>650</v>
      </c>
      <c r="M66" s="24">
        <v>30</v>
      </c>
      <c r="N66" s="25">
        <v>35</v>
      </c>
      <c r="O66" s="25">
        <v>5</v>
      </c>
      <c r="P66" s="143">
        <v>212.64285714285708</v>
      </c>
    </row>
    <row r="67" spans="1:23" ht="22.5">
      <c r="A67" s="18">
        <v>158</v>
      </c>
      <c r="B67" s="19" t="s">
        <v>224</v>
      </c>
      <c r="C67" s="20" t="s">
        <v>21</v>
      </c>
      <c r="D67" s="20" t="s">
        <v>22</v>
      </c>
      <c r="E67" s="21" t="s">
        <v>225</v>
      </c>
      <c r="F67" s="19" t="s">
        <v>226</v>
      </c>
      <c r="G67" s="22" t="s">
        <v>227</v>
      </c>
      <c r="H67" s="22" t="s">
        <v>203</v>
      </c>
      <c r="I67" s="19" t="s">
        <v>27</v>
      </c>
      <c r="J67" s="22" t="s">
        <v>28</v>
      </c>
      <c r="K67" s="23">
        <v>900</v>
      </c>
      <c r="L67" s="23">
        <v>900</v>
      </c>
      <c r="M67" s="24">
        <v>30</v>
      </c>
      <c r="N67" s="25">
        <v>35</v>
      </c>
      <c r="O67" s="25">
        <v>5</v>
      </c>
      <c r="P67" s="143">
        <v>294.42857142857139</v>
      </c>
    </row>
    <row r="68" spans="1:23" ht="22.5">
      <c r="A68" s="18">
        <v>159</v>
      </c>
      <c r="B68" s="19" t="s">
        <v>228</v>
      </c>
      <c r="C68" s="20" t="s">
        <v>21</v>
      </c>
      <c r="D68" s="20" t="s">
        <v>22</v>
      </c>
      <c r="E68" s="21" t="s">
        <v>205</v>
      </c>
      <c r="F68" s="19" t="s">
        <v>229</v>
      </c>
      <c r="G68" s="22" t="s">
        <v>230</v>
      </c>
      <c r="H68" s="22" t="s">
        <v>203</v>
      </c>
      <c r="I68" s="19" t="s">
        <v>27</v>
      </c>
      <c r="J68" s="22" t="s">
        <v>28</v>
      </c>
      <c r="K68" s="23">
        <v>600</v>
      </c>
      <c r="L68" s="23">
        <v>600</v>
      </c>
      <c r="M68" s="24">
        <v>30</v>
      </c>
      <c r="N68" s="25">
        <v>35</v>
      </c>
      <c r="O68" s="25">
        <v>5</v>
      </c>
      <c r="P68" s="143">
        <v>196.28571428571425</v>
      </c>
    </row>
    <row r="69" spans="1:23" ht="22.5">
      <c r="A69" s="18">
        <v>160</v>
      </c>
      <c r="B69" s="19" t="s">
        <v>231</v>
      </c>
      <c r="C69" s="20" t="s">
        <v>21</v>
      </c>
      <c r="D69" s="20" t="s">
        <v>22</v>
      </c>
      <c r="E69" s="21" t="s">
        <v>200</v>
      </c>
      <c r="F69" s="19" t="s">
        <v>201</v>
      </c>
      <c r="G69" s="22" t="s">
        <v>202</v>
      </c>
      <c r="H69" s="22" t="s">
        <v>203</v>
      </c>
      <c r="I69" s="19" t="s">
        <v>27</v>
      </c>
      <c r="J69" s="22" t="s">
        <v>28</v>
      </c>
      <c r="K69" s="23">
        <v>650</v>
      </c>
      <c r="L69" s="23">
        <v>650</v>
      </c>
      <c r="M69" s="24">
        <v>30</v>
      </c>
      <c r="N69" s="25">
        <v>35</v>
      </c>
      <c r="O69" s="25">
        <v>5</v>
      </c>
      <c r="P69" s="143">
        <v>212.64285714285708</v>
      </c>
    </row>
    <row r="70" spans="1:23">
      <c r="A70" s="76">
        <v>208</v>
      </c>
      <c r="B70" s="70" t="s">
        <v>232</v>
      </c>
      <c r="C70" s="71" t="s">
        <v>21</v>
      </c>
      <c r="D70" s="71" t="s">
        <v>22</v>
      </c>
      <c r="E70" s="72" t="s">
        <v>233</v>
      </c>
      <c r="F70" s="70" t="s">
        <v>144</v>
      </c>
      <c r="G70" s="73" t="s">
        <v>27</v>
      </c>
      <c r="H70" s="73" t="s">
        <v>27</v>
      </c>
      <c r="I70" s="70" t="s">
        <v>27</v>
      </c>
      <c r="J70" s="73" t="s">
        <v>28</v>
      </c>
      <c r="K70" s="74">
        <v>1500</v>
      </c>
      <c r="L70" s="74">
        <v>1500</v>
      </c>
      <c r="M70" s="75">
        <v>5</v>
      </c>
      <c r="N70" s="76">
        <v>15</v>
      </c>
      <c r="O70" s="76">
        <v>10</v>
      </c>
      <c r="P70" s="147">
        <v>804.99999999999989</v>
      </c>
    </row>
    <row r="71" spans="1:23" ht="18">
      <c r="A71" s="76">
        <v>211</v>
      </c>
      <c r="B71" s="70" t="s">
        <v>234</v>
      </c>
      <c r="C71" s="71" t="s">
        <v>21</v>
      </c>
      <c r="D71" s="71" t="s">
        <v>22</v>
      </c>
      <c r="E71" s="96" t="s">
        <v>235</v>
      </c>
      <c r="F71" s="70" t="s">
        <v>236</v>
      </c>
      <c r="G71" s="76">
        <v>72</v>
      </c>
      <c r="H71" s="73" t="s">
        <v>104</v>
      </c>
      <c r="I71" s="70" t="s">
        <v>27</v>
      </c>
      <c r="J71" s="73" t="s">
        <v>28</v>
      </c>
      <c r="K71" s="74">
        <v>850</v>
      </c>
      <c r="L71" s="74">
        <v>850</v>
      </c>
      <c r="M71" s="75">
        <v>10</v>
      </c>
      <c r="N71" s="76">
        <v>15</v>
      </c>
      <c r="O71" s="76">
        <v>5</v>
      </c>
      <c r="P71" s="147">
        <v>342.83333333333331</v>
      </c>
    </row>
    <row r="72" spans="1:23" ht="16.5" thickBot="1">
      <c r="E72" s="12"/>
      <c r="P72" s="141"/>
    </row>
    <row r="73" spans="1:23" ht="15.95" customHeight="1" thickBot="1">
      <c r="A73" s="133"/>
      <c r="B73" s="134"/>
      <c r="C73" s="134"/>
      <c r="D73" s="150" t="s">
        <v>92</v>
      </c>
      <c r="E73" s="150"/>
      <c r="F73" s="119" t="s">
        <v>57</v>
      </c>
      <c r="G73" s="134"/>
      <c r="H73" s="134"/>
      <c r="I73" s="134"/>
      <c r="J73" s="134"/>
      <c r="K73" s="134"/>
      <c r="L73" s="123">
        <v>38450</v>
      </c>
      <c r="M73" s="134"/>
      <c r="N73" s="134"/>
      <c r="O73" s="134"/>
      <c r="P73" s="142">
        <v>15348.45238095238</v>
      </c>
    </row>
    <row r="75" spans="1:23">
      <c r="V75" s="100"/>
      <c r="W75" s="100"/>
    </row>
    <row r="76" spans="1:23" ht="15.95" customHeight="1">
      <c r="V76" s="100"/>
    </row>
  </sheetData>
  <mergeCells count="14">
    <mergeCell ref="A15:N15"/>
    <mergeCell ref="A1:N1"/>
    <mergeCell ref="A2:N2"/>
    <mergeCell ref="A3:B3"/>
    <mergeCell ref="C3:E3"/>
    <mergeCell ref="D13:E13"/>
    <mergeCell ref="D73:E73"/>
    <mergeCell ref="A16:N16"/>
    <mergeCell ref="A17:B17"/>
    <mergeCell ref="D28:E28"/>
    <mergeCell ref="A30:N30"/>
    <mergeCell ref="A31:N31"/>
    <mergeCell ref="A32:B32"/>
    <mergeCell ref="C32:K32"/>
  </mergeCells>
  <conditionalFormatting sqref="A19:P26 A49:P71 A42:P42 A45:P47 A34:P34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 21-22-23 MAQUINARIA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pvera</cp:lastModifiedBy>
  <dcterms:created xsi:type="dcterms:W3CDTF">2022-07-30T20:33:36Z</dcterms:created>
  <dcterms:modified xsi:type="dcterms:W3CDTF">2023-01-09T21:45:10Z</dcterms:modified>
</cp:coreProperties>
</file>