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26 TROQUELES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4"/>
  <c r="M6"/>
  <c r="H72" l="1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<sst xmlns="http://schemas.openxmlformats.org/spreadsheetml/2006/main" count="287" uniqueCount="154">
  <si>
    <t>INVENTARIO FÍSICO* - ATU ARTICULOS DE ACERO S.A
DEPARTAMENTO: OFICINA DE PRODUCCION TROQUELES</t>
  </si>
  <si>
    <t>TABLA DE VALORACION</t>
  </si>
  <si>
    <t>GRUPO#26</t>
  </si>
  <si>
    <t>TROQUELES PARA SILLLAS PERFORADO/CONFORMADO/DOBLADO  (ALTO VALOR EN PORTA MATRICES )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</si>
  <si>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</si>
  <si>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</si>
  <si>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</si>
  <si>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</si>
  <si>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</si>
  <si>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</si>
  <si>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</si>
  <si>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</si>
  <si>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</si>
  <si>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</si>
  <si>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</si>
  <si>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</si>
  <si>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DMU002</t>
  </si>
  <si>
    <t>CORTE DE TUBO 1/2</t>
  </si>
  <si>
    <t>UND</t>
  </si>
  <si>
    <t>REGULAR</t>
  </si>
  <si>
    <t>DMU003</t>
  </si>
  <si>
    <t>MUESQUEADO TUBO DE 150L Y 3/4</t>
  </si>
  <si>
    <t>DMU004</t>
  </si>
  <si>
    <t>CORTE DE TUBO DE 150L (tubo ISO L)</t>
  </si>
  <si>
    <t>DMU006</t>
  </si>
  <si>
    <t>CORTE TUBO 7/8</t>
  </si>
  <si>
    <t>DMU007</t>
  </si>
  <si>
    <t>MUESQUEADO TUBO 150L 3/4 Y 5/8 (tubo ISO L)</t>
  </si>
  <si>
    <t>DMU010</t>
  </si>
  <si>
    <t>CORTE TUBO #3/4</t>
  </si>
  <si>
    <t>DMU011</t>
  </si>
  <si>
    <t>PERFORADO TUBO CUADRADO 3/4</t>
  </si>
  <si>
    <t>DMU013</t>
  </si>
  <si>
    <t>CORTE Y PERFORADO OREJA PLATINA QUANTI (AVANTI)</t>
  </si>
  <si>
    <t>DMU014</t>
  </si>
  <si>
    <t>CORTE DE TUBO 5/8</t>
  </si>
  <si>
    <t>DMU017</t>
  </si>
  <si>
    <t>MUESCA TUBO DE 5/8 Y PERFORADO DESFOGUE</t>
  </si>
  <si>
    <t>DMU018</t>
  </si>
  <si>
    <t>PERFORADO DE TUBO DE SILLA 7/8</t>
  </si>
  <si>
    <t>DMU023</t>
  </si>
  <si>
    <t>PERFORADO OREJA SILLA CUADRADA</t>
  </si>
  <si>
    <t>DMU024</t>
  </si>
  <si>
    <t>MUESQUEADO TUBO DE # 2”    (TUBO BASE TANDEN)</t>
  </si>
  <si>
    <t>DMU033</t>
  </si>
  <si>
    <t>MUESQUEADO TUBO #1"</t>
  </si>
  <si>
    <t>DMU035</t>
  </si>
  <si>
    <t>PERFORADO DE TUBO 7/8</t>
  </si>
  <si>
    <t>DMU037</t>
  </si>
  <si>
    <t>CONFORMADO DE OREJA SILLA GRAFFITTI Y GEMA</t>
  </si>
  <si>
    <t>DMU041</t>
  </si>
  <si>
    <t>QUIEBRE PATA AVANTY APILABLE</t>
  </si>
  <si>
    <t>DMU042</t>
  </si>
  <si>
    <t>PERFORADO SILLA AVANTI BASE C-32</t>
  </si>
  <si>
    <t>DMU043</t>
  </si>
  <si>
    <t>CORTE PERFORA ASIENTO GRAFFITTY</t>
  </si>
  <si>
    <t>DMU044</t>
  </si>
  <si>
    <t>CONFORMADO DE CURVA DE PATA  (BASE TANDEN)</t>
  </si>
  <si>
    <t>DMU045</t>
  </si>
  <si>
    <t>CORTE EN ANGULO DE BRAZOS (SILLON SWING)</t>
  </si>
  <si>
    <t>DMU048</t>
  </si>
  <si>
    <t>PERFORADO DE TUBO</t>
  </si>
  <si>
    <t>DMU050</t>
  </si>
  <si>
    <t>MUESQUEADA TUBO #1/2</t>
  </si>
  <si>
    <t>DMU052</t>
  </si>
  <si>
    <t>PERFORADO TUBO DE BRAZOS</t>
  </si>
  <si>
    <t>DMU053</t>
  </si>
  <si>
    <t>PERFORADO DE TUBO TRAVESAÑO</t>
  </si>
  <si>
    <t>DMU056</t>
  </si>
  <si>
    <t xml:space="preserve">DOBLADO SOPORTE PATA SILLON   </t>
  </si>
  <si>
    <t>DMU057</t>
  </si>
  <si>
    <t>TROQUELADO OREJA SILLA</t>
  </si>
  <si>
    <t>DMU058</t>
  </si>
  <si>
    <t>DOBLADO PLATINA APOYA BRAZOS</t>
  </si>
  <si>
    <t>DMU059</t>
  </si>
  <si>
    <t>DOBLADO PLATINA ESPALDAR EUFORIA</t>
  </si>
  <si>
    <t>DMU060</t>
  </si>
  <si>
    <t>DOBLADO PLATINA ESPALDAR MAGISTRAL</t>
  </si>
  <si>
    <t>DMU062</t>
  </si>
  <si>
    <t>DOBLADO PLATINA ESPALDAR SILLON</t>
  </si>
  <si>
    <t>DMU064</t>
  </si>
  <si>
    <t>CORTE DE TUBO 1Y 1/4 PULG</t>
  </si>
  <si>
    <t>DMU071</t>
  </si>
  <si>
    <t>CORTE PLACA ESPALDAR DOBLE GRAFFITTI</t>
  </si>
  <si>
    <t>DMU075</t>
  </si>
  <si>
    <t>PERFORADO DE TUBO SILLA</t>
  </si>
  <si>
    <t>DMU076</t>
  </si>
  <si>
    <t>CORTE PLACA ESPALDAR SOFA GRAFFITTI Y PEQUEÑA</t>
  </si>
  <si>
    <t>DMU078</t>
  </si>
  <si>
    <t>PERFORADO DE TUBO X2</t>
  </si>
  <si>
    <t>DMU079</t>
  </si>
  <si>
    <t>PERFORADO DE TUBO X3</t>
  </si>
  <si>
    <t>DMU080</t>
  </si>
  <si>
    <t>PERFORADO DE TUBO X4</t>
  </si>
  <si>
    <t>DMU081</t>
  </si>
  <si>
    <t>PERFORADO DE TUBO X5</t>
  </si>
  <si>
    <t>DMU082</t>
  </si>
  <si>
    <t>PERFORADO DE TUBO BRAZO</t>
  </si>
  <si>
    <t>DMU083</t>
  </si>
  <si>
    <t>PERFORADO TUBO X6</t>
  </si>
  <si>
    <t>DMU084</t>
  </si>
  <si>
    <t>PERFORADO PATA ASIENTO APILABLE</t>
  </si>
  <si>
    <t>DMU091</t>
  </si>
  <si>
    <t>PERFORADO DE TUBO X7</t>
  </si>
  <si>
    <t>DMU093</t>
  </si>
  <si>
    <t>DOBLADO PLACA ESPALDAR DOBLE IZQ-DER GRAFFITTI</t>
  </si>
  <si>
    <t>DMU095</t>
  </si>
  <si>
    <t>PERFORA DE TUBO X8</t>
  </si>
  <si>
    <t>DMU096</t>
  </si>
  <si>
    <t>CORTE DE PLATINA DE 100X10MM</t>
  </si>
  <si>
    <t>DMU098</t>
  </si>
  <si>
    <t>CORTE PLATINA 4MM</t>
  </si>
  <si>
    <t>DMU101</t>
  </si>
  <si>
    <t>PERFORADO PLATINA ESPADAR (INSTALADO MQ-055)</t>
  </si>
  <si>
    <t>DMU107</t>
  </si>
  <si>
    <t>CORTE TOL SILLA SECRETARIA</t>
  </si>
  <si>
    <t>DMU117</t>
  </si>
  <si>
    <t>PERFORA PLATINA SILLA SECRETARIA</t>
  </si>
  <si>
    <t>DMU118</t>
  </si>
  <si>
    <t>PERFORA PLATINA SILLA SECRETARIA X1</t>
  </si>
  <si>
    <t>DMU131</t>
  </si>
  <si>
    <t>CORTE DOBLADO PLATINA SILLON</t>
  </si>
  <si>
    <t>DMU132</t>
  </si>
  <si>
    <t>RECORTE DE OREJA</t>
  </si>
  <si>
    <t>DMU133</t>
  </si>
  <si>
    <t>PLATINA CURVA</t>
  </si>
  <si>
    <t>DMU144</t>
  </si>
  <si>
    <t>PERFORADO PLATINA ESPLADAR SILLON X1</t>
  </si>
  <si>
    <t>DMU149</t>
  </si>
  <si>
    <t>MUESQUEADO TUBO 7/8</t>
  </si>
  <si>
    <t>DMU150</t>
  </si>
  <si>
    <t>CORTE Y PERFORADO SILLA BRISA</t>
  </si>
  <si>
    <t>DMU157</t>
  </si>
  <si>
    <t>CORTE TIRA SEGURO SILLA SECRETARIA</t>
  </si>
  <si>
    <t>DMU158</t>
  </si>
  <si>
    <t>PERFORADO BASE SILLONES</t>
  </si>
  <si>
    <t>DMU159</t>
  </si>
  <si>
    <t>PERFORA BASE SILLONES CON CUADRO</t>
  </si>
  <si>
    <t>DMU167</t>
  </si>
  <si>
    <t>CORTE PLATINA BASE SILLON EVOLUTION</t>
  </si>
  <si>
    <t>DMU168</t>
  </si>
  <si>
    <t>CORTE PLATINA ESPALDAR SILLON</t>
  </si>
  <si>
    <t>DMU173</t>
  </si>
  <si>
    <t>CONFORMADO DE ESPALDAR</t>
  </si>
  <si>
    <t>DMU181</t>
  </si>
  <si>
    <t>CORTE OREJA SILLA</t>
  </si>
  <si>
    <t>DMU185</t>
  </si>
  <si>
    <t>CORTE OREJA MEDIANA SILLA</t>
  </si>
  <si>
    <t>DMU229</t>
  </si>
  <si>
    <t>PERFORADO DE PLACA PARA SILLA DE ESPERA (MAQ.018)</t>
  </si>
  <si>
    <t>DMU237</t>
  </si>
  <si>
    <t>TROQUEL DE PERFORADO PLATINA ABATIBLE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</si>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</sst>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4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92D050"/>
      <name val="Calibri"/>
      <family val="2"/>
    </font>
    <font>
      <sz val="12"/>
      <color rgb="FF92D050"/>
      <name val="Calibri"/>
      <family val="2"/>
    </font>
    <font>
      <b/>
      <sz val="20"/>
      <name val="Calibri"/>
      <family val="2"/>
    </font>
    <font>
      <b/>
      <sz val="20"/>
      <color rgb="FF92D05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Tahoma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000000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49" fontId="15" fillId="0" borderId="4" xfId="0" applyNumberFormat="1" applyFont="1" applyBorder="1"/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49" fontId="15" fillId="4" borderId="4" xfId="0" applyNumberFormat="1" applyFont="1" applyFill="1" applyBorder="1"/>
    <xf numFmtId="49" fontId="15" fillId="4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64" fontId="15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5" borderId="0" xfId="0" applyFont="1" applyFill="1"/>
    <xf numFmtId="0" fontId="17" fillId="6" borderId="0" xfId="0" applyFont="1" applyFill="1"/>
    <xf numFmtId="0" fontId="8" fillId="6" borderId="0" xfId="0" applyFont="1" applyFill="1" applyAlignment="1">
      <alignment horizontal="center" vertical="center"/>
    </xf>
    <xf numFmtId="0" fontId="18" fillId="6" borderId="0" xfId="0" applyFont="1" applyFill="1"/>
    <xf numFmtId="164" fontId="18" fillId="6" borderId="0" xfId="0" applyNumberFormat="1" applyFont="1" applyFill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wrapText="1"/>
    </xf>
    <xf numFmtId="165" fontId="19" fillId="7" borderId="16" xfId="0" applyNumberFormat="1" applyFont="1" applyFill="1" applyBorder="1" applyAlignment="1">
      <alignment vertical="center" wrapText="1"/>
    </xf>
    <xf numFmtId="165" fontId="19" fillId="8" borderId="16" xfId="0" applyNumberFormat="1" applyFont="1" applyFill="1" applyBorder="1" applyAlignment="1">
      <alignment vertical="center" wrapText="1"/>
    </xf>
    <xf numFmtId="164" fontId="20" fillId="2" borderId="4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0" fontId="21" fillId="0" borderId="0" xfId="0" applyFont="1"/>
    <xf numFmtId="164" fontId="22" fillId="6" borderId="0" xfId="0" applyNumberFormat="1" applyFont="1" applyFill="1" applyAlignment="1">
      <alignment horizontal="center" vertical="center"/>
    </xf>
    <xf numFmtId="165" fontId="23" fillId="7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topLeftCell="D54" workbookViewId="0">
      <selection activeCell="P60" sqref="P60"/>
    </sheetView>
  </sheetViews>
  <sheetFormatPr baseColWidth="10" defaultColWidth="12.42578125" defaultRowHeight="15.75"/>
  <cols>
    <col min="1" max="1" width="4.140625" style="8" customWidth="1"/>
    <col min="2" max="2" width="10.140625" style="8" customWidth="1"/>
    <col min="3" max="3" width="57.85546875" style="8" customWidth="1"/>
    <col min="4" max="4" width="11.28515625" style="8" customWidth="1"/>
    <col min="5" max="5" width="11.140625" style="8" customWidth="1"/>
    <col min="6" max="6" width="14.7109375" style="8" customWidth="1"/>
    <col min="7" max="7" width="13.140625" style="8" customWidth="1"/>
    <col min="8" max="8" width="14.28515625" style="8" customWidth="1"/>
    <col min="9" max="9" width="9.140625" style="8" customWidth="1"/>
    <col min="10" max="10" width="7.28515625" style="8" customWidth="1"/>
    <col min="11" max="11" width="11.7109375" style="8" customWidth="1"/>
    <col min="12" max="12" width="14.140625" style="8" bestFit="1" customWidth="1"/>
    <col min="13" max="13" width="15.140625" style="8" customWidth="1"/>
    <col min="14" max="14" width="5.85546875" style="8" customWidth="1"/>
    <col min="15" max="17" width="13.85546875" style="8" customWidth="1"/>
    <col min="18" max="16384" width="12.42578125" style="8"/>
  </cols>
  <sheetData>
    <row r="1" spans="1:16" s="1" customFormat="1" ht="15.95" customHeight="1">
      <c r="A1" s="31" t="s">
        <v>0</v>
      </c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4"/>
      <c r="O1" s="2"/>
      <c r="P1" s="3"/>
    </row>
    <row r="2" spans="1:16" s="1" customFormat="1" ht="17.100000000000001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"/>
      <c r="P2" s="3"/>
    </row>
    <row r="3" spans="1:16" s="1" customFormat="1" ht="26.1" customHeight="1">
      <c r="A3" s="38" t="s">
        <v>1</v>
      </c>
      <c r="B3" s="39"/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4"/>
      <c r="P3" s="5"/>
    </row>
    <row r="4" spans="1:16" ht="15" customHeight="1" thickBot="1">
      <c r="A4" s="41" t="s">
        <v>2</v>
      </c>
      <c r="B4" s="41"/>
      <c r="C4" s="6" t="s">
        <v>3</v>
      </c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</row>
    <row r="5" spans="1:16" ht="78.75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2" t="s">
        <v>11</v>
      </c>
      <c r="I5" s="10" t="s">
        <v>12</v>
      </c>
      <c r="J5" s="10" t="s">
        <v>13</v>
      </c>
      <c r="K5" s="10" t="s">
        <v>14</v>
      </c>
      <c r="L5" s="12" t="s">
        <v>15</v>
      </c>
      <c r="M5" s="42" t="s">
        <v>153</v>
      </c>
    </row>
    <row r="6" spans="1:16" ht="15" customHeight="1">
      <c r="A6" s="13">
        <v>2</v>
      </c>
      <c r="B6" s="14" t="s">
        <v>16</v>
      </c>
      <c r="C6" s="14" t="s">
        <v>17</v>
      </c>
      <c r="D6" s="15" t="s">
        <v>18</v>
      </c>
      <c r="E6" s="16">
        <v>1</v>
      </c>
      <c r="F6" s="15" t="s">
        <v>19</v>
      </c>
      <c r="G6" s="17">
        <v>884.95575221238926</v>
      </c>
      <c r="H6" s="18">
        <f t="shared" ref="H6:H69" si="0">E6*G6</f>
        <v>884.95575221238926</v>
      </c>
      <c r="I6" s="19">
        <v>15</v>
      </c>
      <c r="J6" s="19">
        <v>20</v>
      </c>
      <c r="K6" s="19">
        <v>5</v>
      </c>
      <c r="L6" s="45">
        <v>500</v>
      </c>
      <c r="M6" s="43">
        <f t="shared" ref="M6:M69" si="1">L6*75%</f>
        <v>375</v>
      </c>
    </row>
    <row r="7" spans="1:16" ht="15" customHeight="1">
      <c r="A7" s="20">
        <v>3</v>
      </c>
      <c r="B7" s="21" t="s">
        <v>20</v>
      </c>
      <c r="C7" s="21" t="s">
        <v>21</v>
      </c>
      <c r="D7" s="22" t="s">
        <v>18</v>
      </c>
      <c r="E7" s="23">
        <v>1</v>
      </c>
      <c r="F7" s="22" t="s">
        <v>19</v>
      </c>
      <c r="G7" s="24">
        <v>1061.9469026548672</v>
      </c>
      <c r="H7" s="18">
        <f t="shared" si="0"/>
        <v>1061.9469026548672</v>
      </c>
      <c r="I7" s="25">
        <v>15</v>
      </c>
      <c r="J7" s="25">
        <v>20</v>
      </c>
      <c r="K7" s="25">
        <v>5</v>
      </c>
      <c r="L7" s="46">
        <v>600</v>
      </c>
      <c r="M7" s="43">
        <f t="shared" si="1"/>
        <v>450</v>
      </c>
    </row>
    <row r="8" spans="1:16" ht="15" customHeight="1">
      <c r="A8" s="13">
        <v>4</v>
      </c>
      <c r="B8" s="14" t="s">
        <v>22</v>
      </c>
      <c r="C8" s="14" t="s">
        <v>23</v>
      </c>
      <c r="D8" s="15" t="s">
        <v>18</v>
      </c>
      <c r="E8" s="16">
        <v>1</v>
      </c>
      <c r="F8" s="15" t="s">
        <v>19</v>
      </c>
      <c r="G8" s="17">
        <v>1238.9380530973451</v>
      </c>
      <c r="H8" s="18">
        <f t="shared" si="0"/>
        <v>1238.9380530973451</v>
      </c>
      <c r="I8" s="19">
        <v>15</v>
      </c>
      <c r="J8" s="19">
        <v>20</v>
      </c>
      <c r="K8" s="19">
        <v>5</v>
      </c>
      <c r="L8" s="45">
        <v>700</v>
      </c>
      <c r="M8" s="43">
        <f t="shared" si="1"/>
        <v>525</v>
      </c>
    </row>
    <row r="9" spans="1:16" ht="15" customHeight="1">
      <c r="A9" s="13">
        <v>6</v>
      </c>
      <c r="B9" s="14" t="s">
        <v>24</v>
      </c>
      <c r="C9" s="14" t="s">
        <v>25</v>
      </c>
      <c r="D9" s="15" t="s">
        <v>18</v>
      </c>
      <c r="E9" s="16">
        <v>1</v>
      </c>
      <c r="F9" s="15" t="s">
        <v>19</v>
      </c>
      <c r="G9" s="17">
        <v>1061.9469026548672</v>
      </c>
      <c r="H9" s="18">
        <f t="shared" si="0"/>
        <v>1061.9469026548672</v>
      </c>
      <c r="I9" s="19">
        <v>15</v>
      </c>
      <c r="J9" s="19">
        <v>20</v>
      </c>
      <c r="K9" s="19">
        <v>5</v>
      </c>
      <c r="L9" s="45">
        <v>600</v>
      </c>
      <c r="M9" s="43">
        <f t="shared" si="1"/>
        <v>450</v>
      </c>
    </row>
    <row r="10" spans="1:16" ht="15" customHeight="1">
      <c r="A10" s="20">
        <v>7</v>
      </c>
      <c r="B10" s="21" t="s">
        <v>26</v>
      </c>
      <c r="C10" s="21" t="s">
        <v>27</v>
      </c>
      <c r="D10" s="22" t="s">
        <v>18</v>
      </c>
      <c r="E10" s="23">
        <v>1</v>
      </c>
      <c r="F10" s="22" t="s">
        <v>19</v>
      </c>
      <c r="G10" s="24">
        <v>884.95575221238926</v>
      </c>
      <c r="H10" s="18">
        <f t="shared" si="0"/>
        <v>884.95575221238926</v>
      </c>
      <c r="I10" s="25">
        <v>15</v>
      </c>
      <c r="J10" s="25">
        <v>20</v>
      </c>
      <c r="K10" s="25">
        <v>5</v>
      </c>
      <c r="L10" s="46">
        <v>500</v>
      </c>
      <c r="M10" s="43">
        <f t="shared" si="1"/>
        <v>375</v>
      </c>
    </row>
    <row r="11" spans="1:16" ht="15" customHeight="1">
      <c r="A11" s="13">
        <v>10</v>
      </c>
      <c r="B11" s="14" t="s">
        <v>28</v>
      </c>
      <c r="C11" s="14" t="s">
        <v>29</v>
      </c>
      <c r="D11" s="15" t="s">
        <v>18</v>
      </c>
      <c r="E11" s="16">
        <v>1</v>
      </c>
      <c r="F11" s="15" t="s">
        <v>19</v>
      </c>
      <c r="G11" s="17">
        <v>1061.9469026548672</v>
      </c>
      <c r="H11" s="18">
        <f t="shared" si="0"/>
        <v>1061.9469026548672</v>
      </c>
      <c r="I11" s="19">
        <v>15</v>
      </c>
      <c r="J11" s="19">
        <v>20</v>
      </c>
      <c r="K11" s="19">
        <v>5</v>
      </c>
      <c r="L11" s="45">
        <v>600</v>
      </c>
      <c r="M11" s="43">
        <f t="shared" si="1"/>
        <v>450</v>
      </c>
    </row>
    <row r="12" spans="1:16" ht="15" customHeight="1">
      <c r="A12" s="20">
        <v>11</v>
      </c>
      <c r="B12" s="21" t="s">
        <v>30</v>
      </c>
      <c r="C12" s="21" t="s">
        <v>31</v>
      </c>
      <c r="D12" s="22" t="s">
        <v>18</v>
      </c>
      <c r="E12" s="23">
        <v>1</v>
      </c>
      <c r="F12" s="22" t="s">
        <v>19</v>
      </c>
      <c r="G12" s="24">
        <v>530.97345132743362</v>
      </c>
      <c r="H12" s="18">
        <f t="shared" si="0"/>
        <v>530.97345132743362</v>
      </c>
      <c r="I12" s="25">
        <v>15</v>
      </c>
      <c r="J12" s="25">
        <v>20</v>
      </c>
      <c r="K12" s="25">
        <v>5</v>
      </c>
      <c r="L12" s="46">
        <v>300</v>
      </c>
      <c r="M12" s="43">
        <f t="shared" si="1"/>
        <v>225</v>
      </c>
    </row>
    <row r="13" spans="1:16" ht="15" customHeight="1">
      <c r="A13" s="20">
        <v>13</v>
      </c>
      <c r="B13" s="21" t="s">
        <v>32</v>
      </c>
      <c r="C13" s="21" t="s">
        <v>33</v>
      </c>
      <c r="D13" s="22" t="s">
        <v>18</v>
      </c>
      <c r="E13" s="23">
        <v>1</v>
      </c>
      <c r="F13" s="22" t="s">
        <v>19</v>
      </c>
      <c r="G13" s="24">
        <v>884.95575221238926</v>
      </c>
      <c r="H13" s="18">
        <f t="shared" si="0"/>
        <v>884.95575221238926</v>
      </c>
      <c r="I13" s="25">
        <v>15</v>
      </c>
      <c r="J13" s="25">
        <v>20</v>
      </c>
      <c r="K13" s="25">
        <v>5</v>
      </c>
      <c r="L13" s="46">
        <v>500</v>
      </c>
      <c r="M13" s="43">
        <f t="shared" si="1"/>
        <v>375</v>
      </c>
    </row>
    <row r="14" spans="1:16" ht="15" customHeight="1">
      <c r="A14" s="13">
        <v>14</v>
      </c>
      <c r="B14" s="14" t="s">
        <v>34</v>
      </c>
      <c r="C14" s="14" t="s">
        <v>35</v>
      </c>
      <c r="D14" s="15" t="s">
        <v>18</v>
      </c>
      <c r="E14" s="16">
        <v>1</v>
      </c>
      <c r="F14" s="15" t="s">
        <v>19</v>
      </c>
      <c r="G14" s="17">
        <v>884.95575221238926</v>
      </c>
      <c r="H14" s="18">
        <f t="shared" si="0"/>
        <v>884.95575221238926</v>
      </c>
      <c r="I14" s="19">
        <v>15</v>
      </c>
      <c r="J14" s="19">
        <v>20</v>
      </c>
      <c r="K14" s="19">
        <v>5</v>
      </c>
      <c r="L14" s="45">
        <v>500</v>
      </c>
      <c r="M14" s="43">
        <f t="shared" si="1"/>
        <v>375</v>
      </c>
    </row>
    <row r="15" spans="1:16" ht="15" customHeight="1">
      <c r="A15" s="20">
        <v>17</v>
      </c>
      <c r="B15" s="21" t="s">
        <v>36</v>
      </c>
      <c r="C15" s="21" t="s">
        <v>37</v>
      </c>
      <c r="D15" s="22" t="s">
        <v>18</v>
      </c>
      <c r="E15" s="23">
        <v>1</v>
      </c>
      <c r="F15" s="22" t="s">
        <v>19</v>
      </c>
      <c r="G15" s="24">
        <v>530.97345132743362</v>
      </c>
      <c r="H15" s="18">
        <f t="shared" si="0"/>
        <v>530.97345132743362</v>
      </c>
      <c r="I15" s="25">
        <v>15</v>
      </c>
      <c r="J15" s="25">
        <v>20</v>
      </c>
      <c r="K15" s="25">
        <v>5</v>
      </c>
      <c r="L15" s="46">
        <v>300</v>
      </c>
      <c r="M15" s="43">
        <f t="shared" si="1"/>
        <v>225</v>
      </c>
    </row>
    <row r="16" spans="1:16" ht="15" customHeight="1">
      <c r="A16" s="13">
        <v>18</v>
      </c>
      <c r="B16" s="14" t="s">
        <v>38</v>
      </c>
      <c r="C16" s="14" t="s">
        <v>39</v>
      </c>
      <c r="D16" s="15" t="s">
        <v>18</v>
      </c>
      <c r="E16" s="16">
        <v>1</v>
      </c>
      <c r="F16" s="15" t="s">
        <v>19</v>
      </c>
      <c r="G16" s="17">
        <v>353.98230088495569</v>
      </c>
      <c r="H16" s="18">
        <f t="shared" si="0"/>
        <v>353.98230088495569</v>
      </c>
      <c r="I16" s="19">
        <v>15</v>
      </c>
      <c r="J16" s="19">
        <v>20</v>
      </c>
      <c r="K16" s="19">
        <v>5</v>
      </c>
      <c r="L16" s="45">
        <v>200</v>
      </c>
      <c r="M16" s="43">
        <f t="shared" si="1"/>
        <v>150</v>
      </c>
    </row>
    <row r="17" spans="1:13" ht="15" customHeight="1">
      <c r="A17" s="20">
        <v>23</v>
      </c>
      <c r="B17" s="21" t="s">
        <v>40</v>
      </c>
      <c r="C17" s="21" t="s">
        <v>41</v>
      </c>
      <c r="D17" s="22" t="s">
        <v>18</v>
      </c>
      <c r="E17" s="23">
        <v>1</v>
      </c>
      <c r="F17" s="22" t="s">
        <v>19</v>
      </c>
      <c r="G17" s="24">
        <v>707.96460176991138</v>
      </c>
      <c r="H17" s="18">
        <f t="shared" si="0"/>
        <v>707.96460176991138</v>
      </c>
      <c r="I17" s="25">
        <v>15</v>
      </c>
      <c r="J17" s="25">
        <v>20</v>
      </c>
      <c r="K17" s="25">
        <v>5</v>
      </c>
      <c r="L17" s="46">
        <v>400</v>
      </c>
      <c r="M17" s="43">
        <f t="shared" si="1"/>
        <v>300</v>
      </c>
    </row>
    <row r="18" spans="1:13" ht="15" customHeight="1">
      <c r="A18" s="13">
        <v>24</v>
      </c>
      <c r="B18" s="14" t="s">
        <v>42</v>
      </c>
      <c r="C18" s="14" t="s">
        <v>43</v>
      </c>
      <c r="D18" s="15" t="s">
        <v>18</v>
      </c>
      <c r="E18" s="16">
        <v>1</v>
      </c>
      <c r="F18" s="15" t="s">
        <v>19</v>
      </c>
      <c r="G18" s="17">
        <v>707.96460176991138</v>
      </c>
      <c r="H18" s="18">
        <f t="shared" si="0"/>
        <v>707.96460176991138</v>
      </c>
      <c r="I18" s="19">
        <v>15</v>
      </c>
      <c r="J18" s="19">
        <v>20</v>
      </c>
      <c r="K18" s="19">
        <v>5</v>
      </c>
      <c r="L18" s="45">
        <v>400</v>
      </c>
      <c r="M18" s="43">
        <f t="shared" si="1"/>
        <v>300</v>
      </c>
    </row>
    <row r="19" spans="1:13" ht="15" customHeight="1">
      <c r="A19" s="20">
        <v>33</v>
      </c>
      <c r="B19" s="21" t="s">
        <v>44</v>
      </c>
      <c r="C19" s="21" t="s">
        <v>45</v>
      </c>
      <c r="D19" s="22" t="s">
        <v>18</v>
      </c>
      <c r="E19" s="23">
        <v>1</v>
      </c>
      <c r="F19" s="22" t="s">
        <v>19</v>
      </c>
      <c r="G19" s="24">
        <v>530.97345132743362</v>
      </c>
      <c r="H19" s="18">
        <f t="shared" si="0"/>
        <v>530.97345132743362</v>
      </c>
      <c r="I19" s="25">
        <v>15</v>
      </c>
      <c r="J19" s="25">
        <v>20</v>
      </c>
      <c r="K19" s="25">
        <v>5</v>
      </c>
      <c r="L19" s="46">
        <v>300</v>
      </c>
      <c r="M19" s="43">
        <f t="shared" si="1"/>
        <v>225</v>
      </c>
    </row>
    <row r="20" spans="1:13" ht="15" customHeight="1">
      <c r="A20" s="20">
        <v>35</v>
      </c>
      <c r="B20" s="21" t="s">
        <v>46</v>
      </c>
      <c r="C20" s="21" t="s">
        <v>47</v>
      </c>
      <c r="D20" s="22" t="s">
        <v>18</v>
      </c>
      <c r="E20" s="23">
        <v>1</v>
      </c>
      <c r="F20" s="22" t="s">
        <v>19</v>
      </c>
      <c r="G20" s="24">
        <v>353.98230088495569</v>
      </c>
      <c r="H20" s="18">
        <f t="shared" si="0"/>
        <v>353.98230088495569</v>
      </c>
      <c r="I20" s="25">
        <v>15</v>
      </c>
      <c r="J20" s="25">
        <v>20</v>
      </c>
      <c r="K20" s="25">
        <v>5</v>
      </c>
      <c r="L20" s="46">
        <v>200</v>
      </c>
      <c r="M20" s="43">
        <f t="shared" si="1"/>
        <v>150</v>
      </c>
    </row>
    <row r="21" spans="1:13" ht="15" customHeight="1">
      <c r="A21" s="20">
        <v>37</v>
      </c>
      <c r="B21" s="21" t="s">
        <v>48</v>
      </c>
      <c r="C21" s="21" t="s">
        <v>49</v>
      </c>
      <c r="D21" s="22" t="s">
        <v>18</v>
      </c>
      <c r="E21" s="23">
        <v>1</v>
      </c>
      <c r="F21" s="22" t="s">
        <v>19</v>
      </c>
      <c r="G21" s="24">
        <v>530.97345132743362</v>
      </c>
      <c r="H21" s="18">
        <f t="shared" si="0"/>
        <v>530.97345132743362</v>
      </c>
      <c r="I21" s="25">
        <v>15</v>
      </c>
      <c r="J21" s="25">
        <v>20</v>
      </c>
      <c r="K21" s="25">
        <v>5</v>
      </c>
      <c r="L21" s="46">
        <v>300</v>
      </c>
      <c r="M21" s="43">
        <f t="shared" si="1"/>
        <v>225</v>
      </c>
    </row>
    <row r="22" spans="1:13" ht="15" customHeight="1">
      <c r="A22" s="20">
        <v>41</v>
      </c>
      <c r="B22" s="21" t="s">
        <v>50</v>
      </c>
      <c r="C22" s="21" t="s">
        <v>51</v>
      </c>
      <c r="D22" s="22" t="s">
        <v>18</v>
      </c>
      <c r="E22" s="23">
        <v>1</v>
      </c>
      <c r="F22" s="22" t="s">
        <v>19</v>
      </c>
      <c r="G22" s="24">
        <v>530.97345132743362</v>
      </c>
      <c r="H22" s="18">
        <f t="shared" si="0"/>
        <v>530.97345132743362</v>
      </c>
      <c r="I22" s="25">
        <v>15</v>
      </c>
      <c r="J22" s="25">
        <v>20</v>
      </c>
      <c r="K22" s="25">
        <v>5</v>
      </c>
      <c r="L22" s="46">
        <v>300</v>
      </c>
      <c r="M22" s="43">
        <f t="shared" si="1"/>
        <v>225</v>
      </c>
    </row>
    <row r="23" spans="1:13" ht="15" customHeight="1">
      <c r="A23" s="13">
        <v>42</v>
      </c>
      <c r="B23" s="14" t="s">
        <v>52</v>
      </c>
      <c r="C23" s="14" t="s">
        <v>53</v>
      </c>
      <c r="D23" s="15" t="s">
        <v>18</v>
      </c>
      <c r="E23" s="16">
        <v>1</v>
      </c>
      <c r="F23" s="15" t="s">
        <v>19</v>
      </c>
      <c r="G23" s="17">
        <v>353.98230088495569</v>
      </c>
      <c r="H23" s="18">
        <f t="shared" si="0"/>
        <v>353.98230088495569</v>
      </c>
      <c r="I23" s="19">
        <v>15</v>
      </c>
      <c r="J23" s="19">
        <v>20</v>
      </c>
      <c r="K23" s="19">
        <v>5</v>
      </c>
      <c r="L23" s="45">
        <v>200</v>
      </c>
      <c r="M23" s="43">
        <f t="shared" si="1"/>
        <v>150</v>
      </c>
    </row>
    <row r="24" spans="1:13" ht="15" customHeight="1">
      <c r="A24" s="20">
        <v>43</v>
      </c>
      <c r="B24" s="21" t="s">
        <v>54</v>
      </c>
      <c r="C24" s="21" t="s">
        <v>55</v>
      </c>
      <c r="D24" s="22" t="s">
        <v>18</v>
      </c>
      <c r="E24" s="23">
        <v>1</v>
      </c>
      <c r="F24" s="22" t="s">
        <v>19</v>
      </c>
      <c r="G24" s="24">
        <v>1061.9469026548672</v>
      </c>
      <c r="H24" s="18">
        <f t="shared" si="0"/>
        <v>1061.9469026548672</v>
      </c>
      <c r="I24" s="25">
        <v>15</v>
      </c>
      <c r="J24" s="25">
        <v>20</v>
      </c>
      <c r="K24" s="25">
        <v>5</v>
      </c>
      <c r="L24" s="46">
        <v>600</v>
      </c>
      <c r="M24" s="43">
        <f t="shared" si="1"/>
        <v>450</v>
      </c>
    </row>
    <row r="25" spans="1:13" ht="15" customHeight="1">
      <c r="A25" s="13">
        <v>44</v>
      </c>
      <c r="B25" s="14" t="s">
        <v>56</v>
      </c>
      <c r="C25" s="14" t="s">
        <v>57</v>
      </c>
      <c r="D25" s="15" t="s">
        <v>18</v>
      </c>
      <c r="E25" s="16">
        <v>1</v>
      </c>
      <c r="F25" s="15" t="s">
        <v>19</v>
      </c>
      <c r="G25" s="17">
        <v>707.96460176991138</v>
      </c>
      <c r="H25" s="18">
        <f t="shared" si="0"/>
        <v>707.96460176991138</v>
      </c>
      <c r="I25" s="19">
        <v>15</v>
      </c>
      <c r="J25" s="19">
        <v>20</v>
      </c>
      <c r="K25" s="19">
        <v>5</v>
      </c>
      <c r="L25" s="45">
        <v>400</v>
      </c>
      <c r="M25" s="43">
        <f t="shared" si="1"/>
        <v>300</v>
      </c>
    </row>
    <row r="26" spans="1:13" ht="15" customHeight="1">
      <c r="A26" s="20">
        <v>45</v>
      </c>
      <c r="B26" s="21" t="s">
        <v>58</v>
      </c>
      <c r="C26" s="21" t="s">
        <v>59</v>
      </c>
      <c r="D26" s="22" t="s">
        <v>18</v>
      </c>
      <c r="E26" s="23">
        <v>1</v>
      </c>
      <c r="F26" s="22" t="s">
        <v>19</v>
      </c>
      <c r="G26" s="24">
        <v>1415.9292035398228</v>
      </c>
      <c r="H26" s="18">
        <f t="shared" si="0"/>
        <v>1415.9292035398228</v>
      </c>
      <c r="I26" s="25">
        <v>15</v>
      </c>
      <c r="J26" s="25">
        <v>20</v>
      </c>
      <c r="K26" s="25">
        <v>5</v>
      </c>
      <c r="L26" s="46">
        <v>800</v>
      </c>
      <c r="M26" s="43">
        <f t="shared" si="1"/>
        <v>600</v>
      </c>
    </row>
    <row r="27" spans="1:13" ht="15" customHeight="1">
      <c r="A27" s="13">
        <v>48</v>
      </c>
      <c r="B27" s="14" t="s">
        <v>60</v>
      </c>
      <c r="C27" s="14" t="s">
        <v>61</v>
      </c>
      <c r="D27" s="15" t="s">
        <v>18</v>
      </c>
      <c r="E27" s="16">
        <v>1</v>
      </c>
      <c r="F27" s="15" t="s">
        <v>19</v>
      </c>
      <c r="G27" s="17">
        <v>353.98230088495569</v>
      </c>
      <c r="H27" s="18">
        <f t="shared" si="0"/>
        <v>353.98230088495569</v>
      </c>
      <c r="I27" s="19">
        <v>15</v>
      </c>
      <c r="J27" s="19">
        <v>20</v>
      </c>
      <c r="K27" s="19">
        <v>5</v>
      </c>
      <c r="L27" s="45">
        <v>200</v>
      </c>
      <c r="M27" s="43">
        <f t="shared" si="1"/>
        <v>150</v>
      </c>
    </row>
    <row r="28" spans="1:13" ht="15" customHeight="1">
      <c r="A28" s="13">
        <v>50</v>
      </c>
      <c r="B28" s="14" t="s">
        <v>62</v>
      </c>
      <c r="C28" s="14" t="s">
        <v>63</v>
      </c>
      <c r="D28" s="15" t="s">
        <v>18</v>
      </c>
      <c r="E28" s="16">
        <v>1</v>
      </c>
      <c r="F28" s="15" t="s">
        <v>19</v>
      </c>
      <c r="G28" s="17">
        <v>884.95575221238926</v>
      </c>
      <c r="H28" s="18">
        <f t="shared" si="0"/>
        <v>884.95575221238926</v>
      </c>
      <c r="I28" s="19">
        <v>15</v>
      </c>
      <c r="J28" s="19">
        <v>20</v>
      </c>
      <c r="K28" s="19">
        <v>5</v>
      </c>
      <c r="L28" s="45">
        <v>500</v>
      </c>
      <c r="M28" s="43">
        <f t="shared" si="1"/>
        <v>375</v>
      </c>
    </row>
    <row r="29" spans="1:13" ht="15" customHeight="1">
      <c r="A29" s="13">
        <v>52</v>
      </c>
      <c r="B29" s="14" t="s">
        <v>64</v>
      </c>
      <c r="C29" s="14" t="s">
        <v>65</v>
      </c>
      <c r="D29" s="15" t="s">
        <v>18</v>
      </c>
      <c r="E29" s="16">
        <v>1</v>
      </c>
      <c r="F29" s="15" t="s">
        <v>19</v>
      </c>
      <c r="G29" s="17">
        <v>530.97345132743362</v>
      </c>
      <c r="H29" s="18">
        <f t="shared" si="0"/>
        <v>530.97345132743362</v>
      </c>
      <c r="I29" s="19">
        <v>15</v>
      </c>
      <c r="J29" s="19">
        <v>20</v>
      </c>
      <c r="K29" s="19">
        <v>5</v>
      </c>
      <c r="L29" s="45">
        <v>300</v>
      </c>
      <c r="M29" s="43">
        <f t="shared" si="1"/>
        <v>225</v>
      </c>
    </row>
    <row r="30" spans="1:13" ht="15" customHeight="1">
      <c r="A30" s="20">
        <v>53</v>
      </c>
      <c r="B30" s="21" t="s">
        <v>66</v>
      </c>
      <c r="C30" s="21" t="s">
        <v>67</v>
      </c>
      <c r="D30" s="22" t="s">
        <v>18</v>
      </c>
      <c r="E30" s="23">
        <v>1</v>
      </c>
      <c r="F30" s="22" t="s">
        <v>19</v>
      </c>
      <c r="G30" s="24">
        <v>530.97345132743362</v>
      </c>
      <c r="H30" s="18">
        <f t="shared" si="0"/>
        <v>530.97345132743362</v>
      </c>
      <c r="I30" s="25">
        <v>15</v>
      </c>
      <c r="J30" s="25">
        <v>20</v>
      </c>
      <c r="K30" s="25">
        <v>5</v>
      </c>
      <c r="L30" s="46">
        <v>300</v>
      </c>
      <c r="M30" s="43">
        <f t="shared" si="1"/>
        <v>225</v>
      </c>
    </row>
    <row r="31" spans="1:13" ht="15" customHeight="1">
      <c r="A31" s="13">
        <v>56</v>
      </c>
      <c r="B31" s="14" t="s">
        <v>68</v>
      </c>
      <c r="C31" s="14" t="s">
        <v>69</v>
      </c>
      <c r="D31" s="15" t="s">
        <v>18</v>
      </c>
      <c r="E31" s="16">
        <v>1</v>
      </c>
      <c r="F31" s="15" t="s">
        <v>19</v>
      </c>
      <c r="G31" s="17">
        <v>2123.8938053097345</v>
      </c>
      <c r="H31" s="18">
        <f t="shared" si="0"/>
        <v>2123.8938053097345</v>
      </c>
      <c r="I31" s="19">
        <v>15</v>
      </c>
      <c r="J31" s="19">
        <v>20</v>
      </c>
      <c r="K31" s="19">
        <v>5</v>
      </c>
      <c r="L31" s="45">
        <v>1200</v>
      </c>
      <c r="M31" s="43">
        <f t="shared" si="1"/>
        <v>900</v>
      </c>
    </row>
    <row r="32" spans="1:13" ht="15" customHeight="1">
      <c r="A32" s="20">
        <v>57</v>
      </c>
      <c r="B32" s="21" t="s">
        <v>70</v>
      </c>
      <c r="C32" s="21" t="s">
        <v>71</v>
      </c>
      <c r="D32" s="22" t="s">
        <v>18</v>
      </c>
      <c r="E32" s="23">
        <v>1</v>
      </c>
      <c r="F32" s="22" t="s">
        <v>19</v>
      </c>
      <c r="G32" s="24">
        <v>1238.9380530973451</v>
      </c>
      <c r="H32" s="18">
        <f t="shared" si="0"/>
        <v>1238.9380530973451</v>
      </c>
      <c r="I32" s="25">
        <v>15</v>
      </c>
      <c r="J32" s="25">
        <v>20</v>
      </c>
      <c r="K32" s="25">
        <v>5</v>
      </c>
      <c r="L32" s="46">
        <v>700</v>
      </c>
      <c r="M32" s="43">
        <f t="shared" si="1"/>
        <v>525</v>
      </c>
    </row>
    <row r="33" spans="1:13" ht="15" customHeight="1">
      <c r="A33" s="13">
        <v>58</v>
      </c>
      <c r="B33" s="14" t="s">
        <v>72</v>
      </c>
      <c r="C33" s="14" t="s">
        <v>73</v>
      </c>
      <c r="D33" s="15" t="s">
        <v>18</v>
      </c>
      <c r="E33" s="16">
        <v>1</v>
      </c>
      <c r="F33" s="15" t="s">
        <v>19</v>
      </c>
      <c r="G33" s="17">
        <v>530.97345132743362</v>
      </c>
      <c r="H33" s="18">
        <f t="shared" si="0"/>
        <v>530.97345132743362</v>
      </c>
      <c r="I33" s="19">
        <v>15</v>
      </c>
      <c r="J33" s="19">
        <v>20</v>
      </c>
      <c r="K33" s="19">
        <v>5</v>
      </c>
      <c r="L33" s="45">
        <v>300</v>
      </c>
      <c r="M33" s="43">
        <f t="shared" si="1"/>
        <v>225</v>
      </c>
    </row>
    <row r="34" spans="1:13" ht="15" customHeight="1">
      <c r="A34" s="20">
        <v>59</v>
      </c>
      <c r="B34" s="21" t="s">
        <v>74</v>
      </c>
      <c r="C34" s="21" t="s">
        <v>75</v>
      </c>
      <c r="D34" s="22" t="s">
        <v>18</v>
      </c>
      <c r="E34" s="23">
        <v>1</v>
      </c>
      <c r="F34" s="22" t="s">
        <v>19</v>
      </c>
      <c r="G34" s="24">
        <v>707.96460176991138</v>
      </c>
      <c r="H34" s="18">
        <f t="shared" si="0"/>
        <v>707.96460176991138</v>
      </c>
      <c r="I34" s="25">
        <v>15</v>
      </c>
      <c r="J34" s="25">
        <v>20</v>
      </c>
      <c r="K34" s="25">
        <v>5</v>
      </c>
      <c r="L34" s="46">
        <v>400</v>
      </c>
      <c r="M34" s="43">
        <f t="shared" si="1"/>
        <v>300</v>
      </c>
    </row>
    <row r="35" spans="1:13" ht="15" customHeight="1">
      <c r="A35" s="13">
        <v>60</v>
      </c>
      <c r="B35" s="14" t="s">
        <v>76</v>
      </c>
      <c r="C35" s="14" t="s">
        <v>77</v>
      </c>
      <c r="D35" s="15" t="s">
        <v>18</v>
      </c>
      <c r="E35" s="16">
        <v>1</v>
      </c>
      <c r="F35" s="15" t="s">
        <v>19</v>
      </c>
      <c r="G35" s="17">
        <v>707.96460176991138</v>
      </c>
      <c r="H35" s="18">
        <f t="shared" si="0"/>
        <v>707.96460176991138</v>
      </c>
      <c r="I35" s="19">
        <v>15</v>
      </c>
      <c r="J35" s="19">
        <v>20</v>
      </c>
      <c r="K35" s="19">
        <v>5</v>
      </c>
      <c r="L35" s="45">
        <v>400</v>
      </c>
      <c r="M35" s="43">
        <f t="shared" si="1"/>
        <v>300</v>
      </c>
    </row>
    <row r="36" spans="1:13" ht="15" customHeight="1">
      <c r="A36" s="13">
        <v>62</v>
      </c>
      <c r="B36" s="14" t="s">
        <v>78</v>
      </c>
      <c r="C36" s="14" t="s">
        <v>79</v>
      </c>
      <c r="D36" s="15" t="s">
        <v>18</v>
      </c>
      <c r="E36" s="16">
        <v>1</v>
      </c>
      <c r="F36" s="15" t="s">
        <v>19</v>
      </c>
      <c r="G36" s="17">
        <v>1061.9469026548672</v>
      </c>
      <c r="H36" s="18">
        <f t="shared" si="0"/>
        <v>1061.9469026548672</v>
      </c>
      <c r="I36" s="19">
        <v>15</v>
      </c>
      <c r="J36" s="19">
        <v>20</v>
      </c>
      <c r="K36" s="19">
        <v>5</v>
      </c>
      <c r="L36" s="45">
        <v>600</v>
      </c>
      <c r="M36" s="43">
        <f t="shared" si="1"/>
        <v>450</v>
      </c>
    </row>
    <row r="37" spans="1:13" ht="15" customHeight="1">
      <c r="A37" s="13">
        <v>64</v>
      </c>
      <c r="B37" s="14" t="s">
        <v>80</v>
      </c>
      <c r="C37" s="14" t="s">
        <v>81</v>
      </c>
      <c r="D37" s="15" t="s">
        <v>18</v>
      </c>
      <c r="E37" s="16">
        <v>1</v>
      </c>
      <c r="F37" s="15" t="s">
        <v>19</v>
      </c>
      <c r="G37" s="17">
        <v>1415.9292035398228</v>
      </c>
      <c r="H37" s="18">
        <f t="shared" si="0"/>
        <v>1415.9292035398228</v>
      </c>
      <c r="I37" s="19">
        <v>15</v>
      </c>
      <c r="J37" s="19">
        <v>20</v>
      </c>
      <c r="K37" s="19">
        <v>5</v>
      </c>
      <c r="L37" s="45">
        <v>800</v>
      </c>
      <c r="M37" s="43">
        <f t="shared" si="1"/>
        <v>600</v>
      </c>
    </row>
    <row r="38" spans="1:13" ht="15" customHeight="1">
      <c r="A38" s="20">
        <v>71</v>
      </c>
      <c r="B38" s="21" t="s">
        <v>82</v>
      </c>
      <c r="C38" s="21" t="s">
        <v>83</v>
      </c>
      <c r="D38" s="22" t="s">
        <v>18</v>
      </c>
      <c r="E38" s="23">
        <v>1</v>
      </c>
      <c r="F38" s="22" t="s">
        <v>19</v>
      </c>
      <c r="G38" s="24">
        <v>1769.9115044247785</v>
      </c>
      <c r="H38" s="18">
        <f t="shared" si="0"/>
        <v>1769.9115044247785</v>
      </c>
      <c r="I38" s="25">
        <v>15</v>
      </c>
      <c r="J38" s="25">
        <v>20</v>
      </c>
      <c r="K38" s="25">
        <v>5</v>
      </c>
      <c r="L38" s="46">
        <v>1000</v>
      </c>
      <c r="M38" s="43">
        <f t="shared" si="1"/>
        <v>750</v>
      </c>
    </row>
    <row r="39" spans="1:13" ht="15" customHeight="1">
      <c r="A39" s="20">
        <v>75</v>
      </c>
      <c r="B39" s="21" t="s">
        <v>84</v>
      </c>
      <c r="C39" s="21" t="s">
        <v>85</v>
      </c>
      <c r="D39" s="22" t="s">
        <v>18</v>
      </c>
      <c r="E39" s="23">
        <v>1</v>
      </c>
      <c r="F39" s="22" t="s">
        <v>19</v>
      </c>
      <c r="G39" s="24">
        <v>707.96460176991138</v>
      </c>
      <c r="H39" s="18">
        <f t="shared" si="0"/>
        <v>707.96460176991138</v>
      </c>
      <c r="I39" s="25">
        <v>15</v>
      </c>
      <c r="J39" s="25">
        <v>20</v>
      </c>
      <c r="K39" s="25">
        <v>5</v>
      </c>
      <c r="L39" s="46">
        <v>400</v>
      </c>
      <c r="M39" s="43">
        <f t="shared" si="1"/>
        <v>300</v>
      </c>
    </row>
    <row r="40" spans="1:13" ht="15" customHeight="1">
      <c r="A40" s="13">
        <v>76</v>
      </c>
      <c r="B40" s="14" t="s">
        <v>86</v>
      </c>
      <c r="C40" s="14" t="s">
        <v>87</v>
      </c>
      <c r="D40" s="15" t="s">
        <v>18</v>
      </c>
      <c r="E40" s="16">
        <v>1</v>
      </c>
      <c r="F40" s="15" t="s">
        <v>19</v>
      </c>
      <c r="G40" s="17">
        <v>1238.9380530973451</v>
      </c>
      <c r="H40" s="18">
        <f t="shared" si="0"/>
        <v>1238.9380530973451</v>
      </c>
      <c r="I40" s="19">
        <v>15</v>
      </c>
      <c r="J40" s="19">
        <v>20</v>
      </c>
      <c r="K40" s="19">
        <v>5</v>
      </c>
      <c r="L40" s="45">
        <v>700</v>
      </c>
      <c r="M40" s="43">
        <f t="shared" si="1"/>
        <v>525</v>
      </c>
    </row>
    <row r="41" spans="1:13" ht="15" customHeight="1">
      <c r="A41" s="13">
        <v>78</v>
      </c>
      <c r="B41" s="14" t="s">
        <v>88</v>
      </c>
      <c r="C41" s="14" t="s">
        <v>89</v>
      </c>
      <c r="D41" s="15" t="s">
        <v>18</v>
      </c>
      <c r="E41" s="16">
        <v>1</v>
      </c>
      <c r="F41" s="15" t="s">
        <v>19</v>
      </c>
      <c r="G41" s="17">
        <v>707.96460176991138</v>
      </c>
      <c r="H41" s="18">
        <f t="shared" si="0"/>
        <v>707.96460176991138</v>
      </c>
      <c r="I41" s="19">
        <v>15</v>
      </c>
      <c r="J41" s="19">
        <v>20</v>
      </c>
      <c r="K41" s="19">
        <v>5</v>
      </c>
      <c r="L41" s="45">
        <v>400</v>
      </c>
      <c r="M41" s="43">
        <f t="shared" si="1"/>
        <v>300</v>
      </c>
    </row>
    <row r="42" spans="1:13" ht="15" customHeight="1">
      <c r="A42" s="20">
        <v>79</v>
      </c>
      <c r="B42" s="21" t="s">
        <v>90</v>
      </c>
      <c r="C42" s="21" t="s">
        <v>91</v>
      </c>
      <c r="D42" s="22" t="s">
        <v>18</v>
      </c>
      <c r="E42" s="23">
        <v>1</v>
      </c>
      <c r="F42" s="22" t="s">
        <v>19</v>
      </c>
      <c r="G42" s="24">
        <v>530.97345132743362</v>
      </c>
      <c r="H42" s="18">
        <f t="shared" si="0"/>
        <v>530.97345132743362</v>
      </c>
      <c r="I42" s="25">
        <v>15</v>
      </c>
      <c r="J42" s="25">
        <v>20</v>
      </c>
      <c r="K42" s="25">
        <v>5</v>
      </c>
      <c r="L42" s="46">
        <v>300</v>
      </c>
      <c r="M42" s="43">
        <f t="shared" si="1"/>
        <v>225</v>
      </c>
    </row>
    <row r="43" spans="1:13" ht="15" customHeight="1">
      <c r="A43" s="13">
        <v>80</v>
      </c>
      <c r="B43" s="14" t="s">
        <v>92</v>
      </c>
      <c r="C43" s="14" t="s">
        <v>93</v>
      </c>
      <c r="D43" s="15" t="s">
        <v>18</v>
      </c>
      <c r="E43" s="16">
        <v>1</v>
      </c>
      <c r="F43" s="15" t="s">
        <v>19</v>
      </c>
      <c r="G43" s="17">
        <v>707.96460176991138</v>
      </c>
      <c r="H43" s="18">
        <f t="shared" si="0"/>
        <v>707.96460176991138</v>
      </c>
      <c r="I43" s="19">
        <v>15</v>
      </c>
      <c r="J43" s="19">
        <v>20</v>
      </c>
      <c r="K43" s="19">
        <v>5</v>
      </c>
      <c r="L43" s="45">
        <v>400</v>
      </c>
      <c r="M43" s="43">
        <f t="shared" si="1"/>
        <v>300</v>
      </c>
    </row>
    <row r="44" spans="1:13" ht="15" customHeight="1">
      <c r="A44" s="20">
        <v>81</v>
      </c>
      <c r="B44" s="21" t="s">
        <v>94</v>
      </c>
      <c r="C44" s="21" t="s">
        <v>95</v>
      </c>
      <c r="D44" s="22" t="s">
        <v>18</v>
      </c>
      <c r="E44" s="23">
        <v>1</v>
      </c>
      <c r="F44" s="22" t="s">
        <v>19</v>
      </c>
      <c r="G44" s="24">
        <v>619.46902654867256</v>
      </c>
      <c r="H44" s="18">
        <f t="shared" si="0"/>
        <v>619.46902654867256</v>
      </c>
      <c r="I44" s="25">
        <v>15</v>
      </c>
      <c r="J44" s="25">
        <v>20</v>
      </c>
      <c r="K44" s="25">
        <v>5</v>
      </c>
      <c r="L44" s="46">
        <v>350</v>
      </c>
      <c r="M44" s="43">
        <f t="shared" si="1"/>
        <v>262.5</v>
      </c>
    </row>
    <row r="45" spans="1:13" ht="15" customHeight="1">
      <c r="A45" s="13">
        <v>82</v>
      </c>
      <c r="B45" s="14" t="s">
        <v>96</v>
      </c>
      <c r="C45" s="14" t="s">
        <v>97</v>
      </c>
      <c r="D45" s="15" t="s">
        <v>18</v>
      </c>
      <c r="E45" s="16">
        <v>1</v>
      </c>
      <c r="F45" s="15" t="s">
        <v>19</v>
      </c>
      <c r="G45" s="17">
        <v>707.96460176991138</v>
      </c>
      <c r="H45" s="18">
        <f t="shared" si="0"/>
        <v>707.96460176991138</v>
      </c>
      <c r="I45" s="19">
        <v>15</v>
      </c>
      <c r="J45" s="19">
        <v>20</v>
      </c>
      <c r="K45" s="19">
        <v>5</v>
      </c>
      <c r="L45" s="45">
        <v>400</v>
      </c>
      <c r="M45" s="43">
        <f t="shared" si="1"/>
        <v>300</v>
      </c>
    </row>
    <row r="46" spans="1:13" ht="15" customHeight="1">
      <c r="A46" s="20">
        <v>83</v>
      </c>
      <c r="B46" s="21" t="s">
        <v>98</v>
      </c>
      <c r="C46" s="21" t="s">
        <v>99</v>
      </c>
      <c r="D46" s="22" t="s">
        <v>18</v>
      </c>
      <c r="E46" s="23">
        <v>1</v>
      </c>
      <c r="F46" s="22" t="s">
        <v>19</v>
      </c>
      <c r="G46" s="24">
        <v>530.97345132743362</v>
      </c>
      <c r="H46" s="18">
        <f t="shared" si="0"/>
        <v>530.97345132743362</v>
      </c>
      <c r="I46" s="25">
        <v>15</v>
      </c>
      <c r="J46" s="25">
        <v>20</v>
      </c>
      <c r="K46" s="25">
        <v>5</v>
      </c>
      <c r="L46" s="46">
        <v>300</v>
      </c>
      <c r="M46" s="43">
        <f t="shared" si="1"/>
        <v>225</v>
      </c>
    </row>
    <row r="47" spans="1:13" ht="15" customHeight="1">
      <c r="A47" s="13">
        <v>84</v>
      </c>
      <c r="B47" s="14" t="s">
        <v>100</v>
      </c>
      <c r="C47" s="14" t="s">
        <v>101</v>
      </c>
      <c r="D47" s="15" t="s">
        <v>18</v>
      </c>
      <c r="E47" s="16">
        <v>1</v>
      </c>
      <c r="F47" s="15" t="s">
        <v>19</v>
      </c>
      <c r="G47" s="17">
        <v>530.97345132743362</v>
      </c>
      <c r="H47" s="18">
        <f t="shared" si="0"/>
        <v>530.97345132743362</v>
      </c>
      <c r="I47" s="19">
        <v>15</v>
      </c>
      <c r="J47" s="19">
        <v>20</v>
      </c>
      <c r="K47" s="19">
        <v>5</v>
      </c>
      <c r="L47" s="45">
        <v>300</v>
      </c>
      <c r="M47" s="43">
        <f t="shared" si="1"/>
        <v>225</v>
      </c>
    </row>
    <row r="48" spans="1:13" ht="15" customHeight="1">
      <c r="A48" s="20">
        <v>91</v>
      </c>
      <c r="B48" s="21" t="s">
        <v>102</v>
      </c>
      <c r="C48" s="21" t="s">
        <v>103</v>
      </c>
      <c r="D48" s="22" t="s">
        <v>18</v>
      </c>
      <c r="E48" s="23">
        <v>1</v>
      </c>
      <c r="F48" s="22" t="s">
        <v>19</v>
      </c>
      <c r="G48" s="24">
        <v>353.98230088495569</v>
      </c>
      <c r="H48" s="18">
        <f t="shared" si="0"/>
        <v>353.98230088495569</v>
      </c>
      <c r="I48" s="25">
        <v>15</v>
      </c>
      <c r="J48" s="25">
        <v>20</v>
      </c>
      <c r="K48" s="25">
        <v>5</v>
      </c>
      <c r="L48" s="46">
        <v>200</v>
      </c>
      <c r="M48" s="43">
        <f t="shared" si="1"/>
        <v>150</v>
      </c>
    </row>
    <row r="49" spans="1:13" ht="15" customHeight="1">
      <c r="A49" s="20">
        <v>93</v>
      </c>
      <c r="B49" s="21" t="s">
        <v>104</v>
      </c>
      <c r="C49" s="21" t="s">
        <v>105</v>
      </c>
      <c r="D49" s="22" t="s">
        <v>18</v>
      </c>
      <c r="E49" s="23">
        <v>1</v>
      </c>
      <c r="F49" s="22" t="s">
        <v>19</v>
      </c>
      <c r="G49" s="24">
        <v>884.95575221238926</v>
      </c>
      <c r="H49" s="18">
        <f t="shared" si="0"/>
        <v>884.95575221238926</v>
      </c>
      <c r="I49" s="25">
        <v>15</v>
      </c>
      <c r="J49" s="25">
        <v>20</v>
      </c>
      <c r="K49" s="25">
        <v>5</v>
      </c>
      <c r="L49" s="46">
        <v>500</v>
      </c>
      <c r="M49" s="43">
        <f t="shared" si="1"/>
        <v>375</v>
      </c>
    </row>
    <row r="50" spans="1:13" ht="15" customHeight="1">
      <c r="A50" s="20">
        <v>95</v>
      </c>
      <c r="B50" s="21" t="s">
        <v>106</v>
      </c>
      <c r="C50" s="21" t="s">
        <v>107</v>
      </c>
      <c r="D50" s="22" t="s">
        <v>18</v>
      </c>
      <c r="E50" s="23">
        <v>1</v>
      </c>
      <c r="F50" s="22" t="s">
        <v>19</v>
      </c>
      <c r="G50" s="24">
        <v>707.96460176991138</v>
      </c>
      <c r="H50" s="18">
        <f t="shared" si="0"/>
        <v>707.96460176991138</v>
      </c>
      <c r="I50" s="25">
        <v>15</v>
      </c>
      <c r="J50" s="25">
        <v>20</v>
      </c>
      <c r="K50" s="25">
        <v>5</v>
      </c>
      <c r="L50" s="46">
        <v>400</v>
      </c>
      <c r="M50" s="43">
        <f t="shared" si="1"/>
        <v>300</v>
      </c>
    </row>
    <row r="51" spans="1:13" ht="15" customHeight="1">
      <c r="A51" s="13">
        <v>96</v>
      </c>
      <c r="B51" s="14" t="s">
        <v>108</v>
      </c>
      <c r="C51" s="14" t="s">
        <v>109</v>
      </c>
      <c r="D51" s="15" t="s">
        <v>18</v>
      </c>
      <c r="E51" s="16">
        <v>1</v>
      </c>
      <c r="F51" s="15" t="s">
        <v>19</v>
      </c>
      <c r="G51" s="17">
        <v>1415.9292035398228</v>
      </c>
      <c r="H51" s="18">
        <f t="shared" si="0"/>
        <v>1415.9292035398228</v>
      </c>
      <c r="I51" s="19">
        <v>15</v>
      </c>
      <c r="J51" s="19">
        <v>20</v>
      </c>
      <c r="K51" s="19">
        <v>5</v>
      </c>
      <c r="L51" s="45">
        <v>800</v>
      </c>
      <c r="M51" s="43">
        <f t="shared" si="1"/>
        <v>600</v>
      </c>
    </row>
    <row r="52" spans="1:13" ht="15" customHeight="1">
      <c r="A52" s="13">
        <v>98</v>
      </c>
      <c r="B52" s="14" t="s">
        <v>110</v>
      </c>
      <c r="C52" s="14" t="s">
        <v>111</v>
      </c>
      <c r="D52" s="15" t="s">
        <v>18</v>
      </c>
      <c r="E52" s="16">
        <v>1</v>
      </c>
      <c r="F52" s="15" t="s">
        <v>19</v>
      </c>
      <c r="G52" s="17">
        <v>2123.8938053097345</v>
      </c>
      <c r="H52" s="18">
        <f t="shared" si="0"/>
        <v>2123.8938053097345</v>
      </c>
      <c r="I52" s="19">
        <v>15</v>
      </c>
      <c r="J52" s="19">
        <v>20</v>
      </c>
      <c r="K52" s="19">
        <v>5</v>
      </c>
      <c r="L52" s="45">
        <v>1200</v>
      </c>
      <c r="M52" s="43">
        <f t="shared" si="1"/>
        <v>900</v>
      </c>
    </row>
    <row r="53" spans="1:13" ht="15" customHeight="1">
      <c r="A53" s="20">
        <v>101</v>
      </c>
      <c r="B53" s="21" t="s">
        <v>112</v>
      </c>
      <c r="C53" s="21" t="s">
        <v>113</v>
      </c>
      <c r="D53" s="22" t="s">
        <v>18</v>
      </c>
      <c r="E53" s="23">
        <v>1</v>
      </c>
      <c r="F53" s="22" t="s">
        <v>19</v>
      </c>
      <c r="G53" s="24">
        <v>3539.823008849557</v>
      </c>
      <c r="H53" s="18">
        <f t="shared" si="0"/>
        <v>3539.823008849557</v>
      </c>
      <c r="I53" s="25">
        <v>15</v>
      </c>
      <c r="J53" s="25">
        <v>20</v>
      </c>
      <c r="K53" s="25">
        <v>5</v>
      </c>
      <c r="L53" s="46">
        <v>2000</v>
      </c>
      <c r="M53" s="43">
        <f t="shared" si="1"/>
        <v>1500</v>
      </c>
    </row>
    <row r="54" spans="1:13" ht="15" customHeight="1">
      <c r="A54" s="20">
        <v>107</v>
      </c>
      <c r="B54" s="21" t="s">
        <v>114</v>
      </c>
      <c r="C54" s="21" t="s">
        <v>115</v>
      </c>
      <c r="D54" s="22" t="s">
        <v>18</v>
      </c>
      <c r="E54" s="23">
        <v>1</v>
      </c>
      <c r="F54" s="22" t="s">
        <v>19</v>
      </c>
      <c r="G54" s="24">
        <v>530.97345132743362</v>
      </c>
      <c r="H54" s="18">
        <f t="shared" si="0"/>
        <v>530.97345132743362</v>
      </c>
      <c r="I54" s="25">
        <v>15</v>
      </c>
      <c r="J54" s="25">
        <v>20</v>
      </c>
      <c r="K54" s="25">
        <v>5</v>
      </c>
      <c r="L54" s="46">
        <v>300</v>
      </c>
      <c r="M54" s="43">
        <f t="shared" si="1"/>
        <v>225</v>
      </c>
    </row>
    <row r="55" spans="1:13" ht="15" customHeight="1">
      <c r="A55" s="20">
        <v>117</v>
      </c>
      <c r="B55" s="21" t="s">
        <v>116</v>
      </c>
      <c r="C55" s="21" t="s">
        <v>117</v>
      </c>
      <c r="D55" s="22" t="s">
        <v>18</v>
      </c>
      <c r="E55" s="23">
        <v>1</v>
      </c>
      <c r="F55" s="22" t="s">
        <v>19</v>
      </c>
      <c r="G55" s="24">
        <v>530.97345132743362</v>
      </c>
      <c r="H55" s="18">
        <f t="shared" si="0"/>
        <v>530.97345132743362</v>
      </c>
      <c r="I55" s="25">
        <v>15</v>
      </c>
      <c r="J55" s="25">
        <v>20</v>
      </c>
      <c r="K55" s="25">
        <v>5</v>
      </c>
      <c r="L55" s="46">
        <v>300</v>
      </c>
      <c r="M55" s="43">
        <f t="shared" si="1"/>
        <v>225</v>
      </c>
    </row>
    <row r="56" spans="1:13" ht="15" customHeight="1">
      <c r="A56" s="13">
        <v>118</v>
      </c>
      <c r="B56" s="14" t="s">
        <v>118</v>
      </c>
      <c r="C56" s="14" t="s">
        <v>119</v>
      </c>
      <c r="D56" s="15" t="s">
        <v>18</v>
      </c>
      <c r="E56" s="16">
        <v>1</v>
      </c>
      <c r="F56" s="15" t="s">
        <v>19</v>
      </c>
      <c r="G56" s="17">
        <v>530.97345132743362</v>
      </c>
      <c r="H56" s="18">
        <f t="shared" si="0"/>
        <v>530.97345132743362</v>
      </c>
      <c r="I56" s="19">
        <v>15</v>
      </c>
      <c r="J56" s="19">
        <v>20</v>
      </c>
      <c r="K56" s="19">
        <v>5</v>
      </c>
      <c r="L56" s="45">
        <v>300</v>
      </c>
      <c r="M56" s="43">
        <f t="shared" si="1"/>
        <v>225</v>
      </c>
    </row>
    <row r="57" spans="1:13" ht="15" customHeight="1">
      <c r="A57" s="20">
        <v>131</v>
      </c>
      <c r="B57" s="21" t="s">
        <v>120</v>
      </c>
      <c r="C57" s="21" t="s">
        <v>121</v>
      </c>
      <c r="D57" s="22" t="s">
        <v>18</v>
      </c>
      <c r="E57" s="23">
        <v>1</v>
      </c>
      <c r="F57" s="22" t="s">
        <v>19</v>
      </c>
      <c r="G57" s="24">
        <v>353.98230088495569</v>
      </c>
      <c r="H57" s="18">
        <f t="shared" si="0"/>
        <v>353.98230088495569</v>
      </c>
      <c r="I57" s="25">
        <v>15</v>
      </c>
      <c r="J57" s="25">
        <v>20</v>
      </c>
      <c r="K57" s="25">
        <v>5</v>
      </c>
      <c r="L57" s="46">
        <v>200</v>
      </c>
      <c r="M57" s="43">
        <f t="shared" si="1"/>
        <v>150</v>
      </c>
    </row>
    <row r="58" spans="1:13" ht="15" customHeight="1">
      <c r="A58" s="13">
        <v>132</v>
      </c>
      <c r="B58" s="14" t="s">
        <v>122</v>
      </c>
      <c r="C58" s="14" t="s">
        <v>123</v>
      </c>
      <c r="D58" s="15" t="s">
        <v>18</v>
      </c>
      <c r="E58" s="16">
        <v>1</v>
      </c>
      <c r="F58" s="15" t="s">
        <v>19</v>
      </c>
      <c r="G58" s="17">
        <v>707.96460176991138</v>
      </c>
      <c r="H58" s="18">
        <f t="shared" si="0"/>
        <v>707.96460176991138</v>
      </c>
      <c r="I58" s="19">
        <v>15</v>
      </c>
      <c r="J58" s="19">
        <v>20</v>
      </c>
      <c r="K58" s="19">
        <v>5</v>
      </c>
      <c r="L58" s="45">
        <v>400</v>
      </c>
      <c r="M58" s="43">
        <f t="shared" si="1"/>
        <v>300</v>
      </c>
    </row>
    <row r="59" spans="1:13" ht="15" customHeight="1">
      <c r="A59" s="20">
        <v>133</v>
      </c>
      <c r="B59" s="21" t="s">
        <v>124</v>
      </c>
      <c r="C59" s="21" t="s">
        <v>125</v>
      </c>
      <c r="D59" s="22" t="s">
        <v>18</v>
      </c>
      <c r="E59" s="23">
        <v>1</v>
      </c>
      <c r="F59" s="22" t="s">
        <v>19</v>
      </c>
      <c r="G59" s="24">
        <v>530.97345132743362</v>
      </c>
      <c r="H59" s="18">
        <f t="shared" si="0"/>
        <v>530.97345132743362</v>
      </c>
      <c r="I59" s="25">
        <v>15</v>
      </c>
      <c r="J59" s="25">
        <v>20</v>
      </c>
      <c r="K59" s="25">
        <v>5</v>
      </c>
      <c r="L59" s="46">
        <v>300</v>
      </c>
      <c r="M59" s="43">
        <f t="shared" si="1"/>
        <v>225</v>
      </c>
    </row>
    <row r="60" spans="1:13" ht="15" customHeight="1">
      <c r="A60" s="13">
        <v>144</v>
      </c>
      <c r="B60" s="14" t="s">
        <v>126</v>
      </c>
      <c r="C60" s="14" t="s">
        <v>127</v>
      </c>
      <c r="D60" s="15" t="s">
        <v>18</v>
      </c>
      <c r="E60" s="16">
        <v>1</v>
      </c>
      <c r="F60" s="15" t="s">
        <v>19</v>
      </c>
      <c r="G60" s="17">
        <v>1061.9469026548672</v>
      </c>
      <c r="H60" s="18">
        <f t="shared" si="0"/>
        <v>1061.9469026548672</v>
      </c>
      <c r="I60" s="19">
        <v>15</v>
      </c>
      <c r="J60" s="19">
        <v>20</v>
      </c>
      <c r="K60" s="19">
        <v>5</v>
      </c>
      <c r="L60" s="45">
        <v>600</v>
      </c>
      <c r="M60" s="43">
        <f t="shared" si="1"/>
        <v>450</v>
      </c>
    </row>
    <row r="61" spans="1:13" ht="15" customHeight="1">
      <c r="A61" s="20">
        <v>149</v>
      </c>
      <c r="B61" s="21" t="s">
        <v>128</v>
      </c>
      <c r="C61" s="21" t="s">
        <v>129</v>
      </c>
      <c r="D61" s="22" t="s">
        <v>18</v>
      </c>
      <c r="E61" s="23">
        <v>1</v>
      </c>
      <c r="F61" s="22" t="s">
        <v>19</v>
      </c>
      <c r="G61" s="24">
        <v>1061.9469026548672</v>
      </c>
      <c r="H61" s="18">
        <f t="shared" si="0"/>
        <v>1061.9469026548672</v>
      </c>
      <c r="I61" s="25">
        <v>15</v>
      </c>
      <c r="J61" s="25">
        <v>20</v>
      </c>
      <c r="K61" s="25">
        <v>5</v>
      </c>
      <c r="L61" s="46">
        <v>600</v>
      </c>
      <c r="M61" s="43">
        <f t="shared" si="1"/>
        <v>450</v>
      </c>
    </row>
    <row r="62" spans="1:13" ht="15" customHeight="1">
      <c r="A62" s="13">
        <v>150</v>
      </c>
      <c r="B62" s="14" t="s">
        <v>130</v>
      </c>
      <c r="C62" s="14" t="s">
        <v>131</v>
      </c>
      <c r="D62" s="15" t="s">
        <v>18</v>
      </c>
      <c r="E62" s="16">
        <v>1</v>
      </c>
      <c r="F62" s="15" t="s">
        <v>19</v>
      </c>
      <c r="G62" s="17">
        <v>1415.9292035398228</v>
      </c>
      <c r="H62" s="18">
        <f t="shared" si="0"/>
        <v>1415.9292035398228</v>
      </c>
      <c r="I62" s="19">
        <v>15</v>
      </c>
      <c r="J62" s="19">
        <v>20</v>
      </c>
      <c r="K62" s="19">
        <v>5</v>
      </c>
      <c r="L62" s="45">
        <v>800</v>
      </c>
      <c r="M62" s="43">
        <f t="shared" si="1"/>
        <v>600</v>
      </c>
    </row>
    <row r="63" spans="1:13" ht="15" customHeight="1">
      <c r="A63" s="20">
        <v>157</v>
      </c>
      <c r="B63" s="21" t="s">
        <v>132</v>
      </c>
      <c r="C63" s="21" t="s">
        <v>133</v>
      </c>
      <c r="D63" s="22" t="s">
        <v>18</v>
      </c>
      <c r="E63" s="23">
        <v>1</v>
      </c>
      <c r="F63" s="22" t="s">
        <v>19</v>
      </c>
      <c r="G63" s="24">
        <v>707.96460176991138</v>
      </c>
      <c r="H63" s="18">
        <f t="shared" si="0"/>
        <v>707.96460176991138</v>
      </c>
      <c r="I63" s="25">
        <v>15</v>
      </c>
      <c r="J63" s="25">
        <v>20</v>
      </c>
      <c r="K63" s="25">
        <v>5</v>
      </c>
      <c r="L63" s="46">
        <v>400</v>
      </c>
      <c r="M63" s="43">
        <f t="shared" si="1"/>
        <v>300</v>
      </c>
    </row>
    <row r="64" spans="1:13">
      <c r="A64" s="13">
        <v>158</v>
      </c>
      <c r="B64" s="14" t="s">
        <v>134</v>
      </c>
      <c r="C64" s="14" t="s">
        <v>135</v>
      </c>
      <c r="D64" s="15" t="s">
        <v>18</v>
      </c>
      <c r="E64" s="16">
        <v>1</v>
      </c>
      <c r="F64" s="15" t="s">
        <v>19</v>
      </c>
      <c r="G64" s="17">
        <v>1238.9380530973451</v>
      </c>
      <c r="H64" s="18">
        <f t="shared" si="0"/>
        <v>1238.9380530973451</v>
      </c>
      <c r="I64" s="19">
        <v>15</v>
      </c>
      <c r="J64" s="19">
        <v>20</v>
      </c>
      <c r="K64" s="19">
        <v>5</v>
      </c>
      <c r="L64" s="45">
        <v>700</v>
      </c>
      <c r="M64" s="43">
        <f t="shared" si="1"/>
        <v>525</v>
      </c>
    </row>
    <row r="65" spans="1:13">
      <c r="A65" s="20">
        <v>159</v>
      </c>
      <c r="B65" s="21" t="s">
        <v>136</v>
      </c>
      <c r="C65" s="21" t="s">
        <v>137</v>
      </c>
      <c r="D65" s="22" t="s">
        <v>18</v>
      </c>
      <c r="E65" s="23">
        <v>1</v>
      </c>
      <c r="F65" s="22" t="s">
        <v>19</v>
      </c>
      <c r="G65" s="24">
        <v>1238.9380530973451</v>
      </c>
      <c r="H65" s="18">
        <f t="shared" si="0"/>
        <v>1238.9380530973451</v>
      </c>
      <c r="I65" s="25">
        <v>15</v>
      </c>
      <c r="J65" s="25">
        <v>20</v>
      </c>
      <c r="K65" s="25">
        <v>5</v>
      </c>
      <c r="L65" s="46">
        <v>700</v>
      </c>
      <c r="M65" s="43">
        <f t="shared" si="1"/>
        <v>525</v>
      </c>
    </row>
    <row r="66" spans="1:13">
      <c r="A66" s="20">
        <v>167</v>
      </c>
      <c r="B66" s="21" t="s">
        <v>138</v>
      </c>
      <c r="C66" s="21" t="s">
        <v>139</v>
      </c>
      <c r="D66" s="22" t="s">
        <v>18</v>
      </c>
      <c r="E66" s="23">
        <v>1</v>
      </c>
      <c r="F66" s="22" t="s">
        <v>19</v>
      </c>
      <c r="G66" s="24">
        <v>1592.9203539823006</v>
      </c>
      <c r="H66" s="18">
        <f t="shared" si="0"/>
        <v>1592.9203539823006</v>
      </c>
      <c r="I66" s="25">
        <v>15</v>
      </c>
      <c r="J66" s="25">
        <v>20</v>
      </c>
      <c r="K66" s="25">
        <v>5</v>
      </c>
      <c r="L66" s="46">
        <v>900</v>
      </c>
      <c r="M66" s="43">
        <f t="shared" si="1"/>
        <v>675</v>
      </c>
    </row>
    <row r="67" spans="1:13" ht="15.75" customHeight="1">
      <c r="A67" s="13">
        <v>168</v>
      </c>
      <c r="B67" s="14" t="s">
        <v>140</v>
      </c>
      <c r="C67" s="14" t="s">
        <v>141</v>
      </c>
      <c r="D67" s="15" t="s">
        <v>18</v>
      </c>
      <c r="E67" s="16">
        <v>1</v>
      </c>
      <c r="F67" s="15" t="s">
        <v>19</v>
      </c>
      <c r="G67" s="17">
        <v>1592.9203539823006</v>
      </c>
      <c r="H67" s="18">
        <f t="shared" si="0"/>
        <v>1592.9203539823006</v>
      </c>
      <c r="I67" s="19">
        <v>15</v>
      </c>
      <c r="J67" s="19">
        <v>20</v>
      </c>
      <c r="K67" s="19">
        <v>5</v>
      </c>
      <c r="L67" s="45">
        <v>900</v>
      </c>
      <c r="M67" s="43">
        <f t="shared" si="1"/>
        <v>675</v>
      </c>
    </row>
    <row r="68" spans="1:13">
      <c r="A68" s="20">
        <v>173</v>
      </c>
      <c r="B68" s="21" t="s">
        <v>142</v>
      </c>
      <c r="C68" s="21" t="s">
        <v>143</v>
      </c>
      <c r="D68" s="22" t="s">
        <v>18</v>
      </c>
      <c r="E68" s="23">
        <v>1</v>
      </c>
      <c r="F68" s="22" t="s">
        <v>19</v>
      </c>
      <c r="G68" s="24">
        <v>353.98230088495569</v>
      </c>
      <c r="H68" s="18">
        <f t="shared" si="0"/>
        <v>353.98230088495569</v>
      </c>
      <c r="I68" s="25">
        <v>15</v>
      </c>
      <c r="J68" s="25">
        <v>20</v>
      </c>
      <c r="K68" s="25">
        <v>5</v>
      </c>
      <c r="L68" s="46">
        <v>200</v>
      </c>
      <c r="M68" s="43">
        <f t="shared" si="1"/>
        <v>150</v>
      </c>
    </row>
    <row r="69" spans="1:13" ht="15" customHeight="1">
      <c r="A69" s="20">
        <v>181</v>
      </c>
      <c r="B69" s="21" t="s">
        <v>144</v>
      </c>
      <c r="C69" s="21" t="s">
        <v>145</v>
      </c>
      <c r="D69" s="22" t="s">
        <v>18</v>
      </c>
      <c r="E69" s="23">
        <v>1</v>
      </c>
      <c r="F69" s="22" t="s">
        <v>19</v>
      </c>
      <c r="G69" s="24">
        <v>707.96460176991138</v>
      </c>
      <c r="H69" s="18">
        <f t="shared" si="0"/>
        <v>707.96460176991138</v>
      </c>
      <c r="I69" s="25">
        <v>15</v>
      </c>
      <c r="J69" s="25">
        <v>20</v>
      </c>
      <c r="K69" s="25">
        <v>5</v>
      </c>
      <c r="L69" s="46">
        <v>400</v>
      </c>
      <c r="M69" s="43">
        <f t="shared" si="1"/>
        <v>300</v>
      </c>
    </row>
    <row r="70" spans="1:13" ht="15" customHeight="1">
      <c r="A70" s="20">
        <v>185</v>
      </c>
      <c r="B70" s="21" t="s">
        <v>146</v>
      </c>
      <c r="C70" s="21" t="s">
        <v>147</v>
      </c>
      <c r="D70" s="22" t="s">
        <v>18</v>
      </c>
      <c r="E70" s="23">
        <v>1</v>
      </c>
      <c r="F70" s="22" t="s">
        <v>19</v>
      </c>
      <c r="G70" s="24">
        <v>1061.9469026548672</v>
      </c>
      <c r="H70" s="18">
        <f t="shared" ref="H70:H72" si="2">E70*G70</f>
        <v>1061.9469026548672</v>
      </c>
      <c r="I70" s="25">
        <v>15</v>
      </c>
      <c r="J70" s="25">
        <v>20</v>
      </c>
      <c r="K70" s="25">
        <v>5</v>
      </c>
      <c r="L70" s="46">
        <v>600</v>
      </c>
      <c r="M70" s="43">
        <f t="shared" ref="M70:M74" si="3">L70*75%</f>
        <v>450</v>
      </c>
    </row>
    <row r="71" spans="1:13" ht="15" customHeight="1">
      <c r="A71" s="20">
        <v>229</v>
      </c>
      <c r="B71" s="21" t="s">
        <v>148</v>
      </c>
      <c r="C71" s="21" t="s">
        <v>149</v>
      </c>
      <c r="D71" s="22" t="s">
        <v>18</v>
      </c>
      <c r="E71" s="23">
        <v>1</v>
      </c>
      <c r="F71" s="22" t="s">
        <v>19</v>
      </c>
      <c r="G71" s="24">
        <v>1769.9115044247785</v>
      </c>
      <c r="H71" s="18">
        <f t="shared" si="2"/>
        <v>1769.9115044247785</v>
      </c>
      <c r="I71" s="25">
        <v>15</v>
      </c>
      <c r="J71" s="25">
        <v>20</v>
      </c>
      <c r="K71" s="25">
        <v>5</v>
      </c>
      <c r="L71" s="46">
        <v>1000</v>
      </c>
      <c r="M71" s="43">
        <f t="shared" si="3"/>
        <v>750</v>
      </c>
    </row>
    <row r="72" spans="1:13" ht="15" customHeight="1">
      <c r="A72" s="20">
        <v>237</v>
      </c>
      <c r="B72" s="21" t="s">
        <v>150</v>
      </c>
      <c r="C72" s="21" t="s">
        <v>151</v>
      </c>
      <c r="D72" s="22" t="s">
        <v>18</v>
      </c>
      <c r="E72" s="23">
        <v>1</v>
      </c>
      <c r="F72" s="22" t="s">
        <v>19</v>
      </c>
      <c r="G72" s="24">
        <v>884.95575221238926</v>
      </c>
      <c r="H72" s="24">
        <f t="shared" si="2"/>
        <v>884.95575221238926</v>
      </c>
      <c r="I72" s="25">
        <v>15</v>
      </c>
      <c r="J72" s="25">
        <v>20</v>
      </c>
      <c r="K72" s="25">
        <v>5</v>
      </c>
      <c r="L72" s="46">
        <v>500</v>
      </c>
      <c r="M72" s="43">
        <f t="shared" si="3"/>
        <v>375</v>
      </c>
    </row>
    <row r="73" spans="1:13" ht="15" customHeight="1">
      <c r="L73" s="47"/>
      <c r="M73" s="44"/>
    </row>
    <row r="74" spans="1:13" ht="24.75" customHeight="1">
      <c r="A74" s="26"/>
      <c r="B74" s="27"/>
      <c r="C74" s="28" t="s">
        <v>2</v>
      </c>
      <c r="D74" s="29" t="s">
        <v>152</v>
      </c>
      <c r="E74" s="27"/>
      <c r="F74" s="27"/>
      <c r="G74" s="27"/>
      <c r="H74" s="30">
        <v>61327.433628318577</v>
      </c>
      <c r="I74" s="27"/>
      <c r="J74" s="27"/>
      <c r="K74" s="27"/>
      <c r="L74" s="48">
        <v>34650</v>
      </c>
      <c r="M74" s="49">
        <f t="shared" si="3"/>
        <v>25987.5</v>
      </c>
    </row>
  </sheetData>
  <mergeCells count="3">
    <mergeCell ref="A1:N2"/>
    <mergeCell ref="A3:N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26 TROQUELES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2022-07-30T20:35:20Z</dcterms:created>
  <dcterms:modified xsi:type="dcterms:W3CDTF">2023-01-09T22:00:43Z</dcterms:modified>
</cp:coreProperties>
</file>