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G# 28 TROQUELES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4"/>
  <c r="M6"/>
  <c r="H32" l="1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<sst xmlns="http://schemas.openxmlformats.org/spreadsheetml/2006/main" count="127" uniqueCount="74">
  <si>
    <t>INVENTARIO FÍSICO* - ATU ARTICULOS DE ACERO S.A
DEPARTAMENTO: OFICINA DE PRODUCCION TROQUELES</t>
  </si>
  <si>
    <t>TABLA DE VALORACION</t>
  </si>
  <si>
    <t>GRUPO#28</t>
  </si>
  <si>
    <t>TROQUELES SISTEMA GONDOLAS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</si>
  <si>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</si>
  <si>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</si>
  <si>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</si>
  <si>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</si>
  <si>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</si>
  <si>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</si>
  <si>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</si>
  <si>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</si>
  <si>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</si>
  <si>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</si>
  <si>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</si>
  <si>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</si>
  <si>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DMU016</t>
  </si>
  <si>
    <t>PUPEADO DE BASE ALCAYATA</t>
  </si>
  <si>
    <t>UND</t>
  </si>
  <si>
    <t>REGULAR</t>
  </si>
  <si>
    <t>DMU038</t>
  </si>
  <si>
    <t xml:space="preserve">CONFORMADO DE OREJA POSTE MEGAMAXI </t>
  </si>
  <si>
    <t>DMU069</t>
  </si>
  <si>
    <t>PERFORADO TUBO SOPORTE GONDOLA PRIMER PASO</t>
  </si>
  <si>
    <t>DMU070</t>
  </si>
  <si>
    <t>PERFORADO TUBO SOPORTE GONDOLA SEGUNDO PASO</t>
  </si>
  <si>
    <t>DMU074</t>
  </si>
  <si>
    <t>PARANTE EN C 4 VIAS</t>
  </si>
  <si>
    <t>DMU120</t>
  </si>
  <si>
    <t>PERFORACION DE BASE APOYO IZQ-DERE</t>
  </si>
  <si>
    <t>DMU126</t>
  </si>
  <si>
    <t>NERVADO ALCAYATA BASE APOYO DERECHA</t>
  </si>
  <si>
    <t>DMU127</t>
  </si>
  <si>
    <t>NERVADO ALCAYATA BASE APOYO IZQUIERDA</t>
  </si>
  <si>
    <t>DMU138</t>
  </si>
  <si>
    <t>TROQUELADO ALCAYATA DOBLE 3MM</t>
  </si>
  <si>
    <t>DMU139</t>
  </si>
  <si>
    <t>TROQUELADO ALCAYATA DOBLE 2MM</t>
  </si>
  <si>
    <t>DMU156</t>
  </si>
  <si>
    <t>DOBLADO ALCAYETA BEBEMUNDO</t>
  </si>
  <si>
    <t>DMU161</t>
  </si>
  <si>
    <t>TROQUELADO BASE ALCAYATA 3MM</t>
  </si>
  <si>
    <t>DMU162</t>
  </si>
  <si>
    <t xml:space="preserve">TROQUELADO PUNTA ALCAYATA </t>
  </si>
  <si>
    <t>DMU163</t>
  </si>
  <si>
    <t>TROQUELADO ALCAYATA REFORZADO 3MM</t>
  </si>
  <si>
    <t>DMU169</t>
  </si>
  <si>
    <t xml:space="preserve">TROQUELADO PLACA INFERIOR POSTE </t>
  </si>
  <si>
    <t>DMU182</t>
  </si>
  <si>
    <t>PLACA INFERIOR POSTE CONFORMADO</t>
  </si>
  <si>
    <t>DMU199</t>
  </si>
  <si>
    <t>CORTE LATERAL GONDOLA</t>
  </si>
  <si>
    <t>DMU202</t>
  </si>
  <si>
    <t>TROQUELADO ALCAYATA BASE</t>
  </si>
  <si>
    <t>DMU203</t>
  </si>
  <si>
    <t>CORTE DE DISTANCIADOR#1</t>
  </si>
  <si>
    <t>DMU207</t>
  </si>
  <si>
    <t>TROQUEL PUNTA ALCAYATA FYBECA</t>
  </si>
  <si>
    <t>DMU208</t>
  </si>
  <si>
    <t>CORTE DE DISTANCIADOR #2</t>
  </si>
  <si>
    <t>DMU213</t>
  </si>
  <si>
    <t>TROQUEL DE PERFORADO DE REPISAS</t>
  </si>
  <si>
    <t>DMU216</t>
  </si>
  <si>
    <t>TROQUELADO  ALCAYATA BASE APOYO</t>
  </si>
  <si>
    <t>DMU217</t>
  </si>
  <si>
    <t>PERFORADO DE POSTE MEGAMAXI</t>
  </si>
  <si>
    <t>DMU234</t>
  </si>
  <si>
    <t>PERFORADO PLACA RUEDA COCHE SUPERMAXI ( MATRICERIA)</t>
  </si>
  <si>
    <t>DMU235</t>
  </si>
  <si>
    <t>TROQUEL DE RECORTE DE ALCAYATA Y PUNTA COMPLETO TODA MEDIDA ( MATRICERIA)</t>
  </si>
  <si>
    <t>DMU236</t>
  </si>
  <si>
    <t>TROQUEL DE PERFORADO PARANTE RANURADO (MATRICERIA)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</si>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</sst>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3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92D050"/>
      <name val="Calibri"/>
      <family val="2"/>
    </font>
    <font>
      <sz val="12"/>
      <color rgb="FF92D050"/>
      <name val="Calibri"/>
      <family val="2"/>
    </font>
    <font>
      <b/>
      <sz val="20"/>
      <name val="Calibri"/>
      <family val="2"/>
    </font>
    <font>
      <b/>
      <sz val="20"/>
      <color rgb="FF92D050"/>
      <name val="Calibri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4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7" fillId="3" borderId="1" xfId="0" applyNumberFormat="1" applyFont="1" applyFill="1" applyBorder="1"/>
    <xf numFmtId="49" fontId="9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/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9" fontId="10" fillId="0" borderId="4" xfId="0" applyNumberFormat="1" applyFont="1" applyBorder="1"/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5" borderId="6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49" fontId="10" fillId="5" borderId="4" xfId="0" applyNumberFormat="1" applyFont="1" applyFill="1" applyBorder="1"/>
    <xf numFmtId="49" fontId="10" fillId="5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64" fontId="10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16" fillId="6" borderId="0" xfId="0" applyFont="1" applyFill="1"/>
    <xf numFmtId="49" fontId="8" fillId="6" borderId="0" xfId="0" applyNumberFormat="1" applyFont="1" applyFill="1" applyAlignment="1">
      <alignment horizontal="center"/>
    </xf>
    <xf numFmtId="49" fontId="8" fillId="6" borderId="0" xfId="0" applyNumberFormat="1" applyFont="1" applyFill="1"/>
    <xf numFmtId="164" fontId="17" fillId="6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15" fillId="7" borderId="16" xfId="0" applyFont="1" applyFill="1" applyBorder="1" applyAlignment="1">
      <alignment horizontal="center" vertical="center" wrapText="1"/>
    </xf>
    <xf numFmtId="165" fontId="18" fillId="7" borderId="16" xfId="0" applyNumberFormat="1" applyFont="1" applyFill="1" applyBorder="1" applyAlignment="1">
      <alignment vertical="center" wrapText="1"/>
    </xf>
    <xf numFmtId="165" fontId="18" fillId="8" borderId="16" xfId="0" applyNumberFormat="1" applyFont="1" applyFill="1" applyBorder="1" applyAlignment="1">
      <alignment vertical="center" wrapText="1"/>
    </xf>
    <xf numFmtId="164" fontId="19" fillId="2" borderId="4" xfId="0" applyNumberFormat="1" applyFont="1" applyFill="1" applyBorder="1" applyAlignment="1">
      <alignment horizontal="center" vertical="center"/>
    </xf>
    <xf numFmtId="164" fontId="19" fillId="5" borderId="4" xfId="0" applyNumberFormat="1" applyFont="1" applyFill="1" applyBorder="1" applyAlignment="1">
      <alignment horizontal="center" vertical="center"/>
    </xf>
    <xf numFmtId="0" fontId="20" fillId="0" borderId="0" xfId="0" applyFont="1"/>
    <xf numFmtId="164" fontId="21" fillId="6" borderId="0" xfId="0" applyNumberFormat="1" applyFont="1" applyFill="1" applyAlignment="1">
      <alignment horizontal="center" vertical="center"/>
    </xf>
    <xf numFmtId="165" fontId="22" fillId="7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E19" workbookViewId="0">
      <selection activeCell="L38" sqref="L38"/>
    </sheetView>
  </sheetViews>
  <sheetFormatPr baseColWidth="10" defaultColWidth="12.42578125" defaultRowHeight="15.75"/>
  <cols>
    <col min="1" max="1" width="4.140625" style="12" customWidth="1"/>
    <col min="2" max="2" width="10.140625" style="12" customWidth="1"/>
    <col min="3" max="3" width="57.85546875" style="12" customWidth="1"/>
    <col min="4" max="5" width="11.28515625" style="12" customWidth="1"/>
    <col min="6" max="6" width="14.7109375" style="12" customWidth="1"/>
    <col min="7" max="7" width="13.140625" style="12" customWidth="1"/>
    <col min="8" max="8" width="14.28515625" style="12" customWidth="1"/>
    <col min="9" max="9" width="11.5703125" style="12" bestFit="1" customWidth="1"/>
    <col min="10" max="10" width="5.85546875" style="12" customWidth="1"/>
    <col min="11" max="11" width="6.42578125" style="12" customWidth="1"/>
    <col min="12" max="12" width="14.140625" style="12" bestFit="1" customWidth="1"/>
    <col min="13" max="13" width="14.7109375" style="12" customWidth="1"/>
    <col min="14" max="14" width="5.85546875" style="12" customWidth="1"/>
    <col min="15" max="17" width="13.85546875" style="12" customWidth="1"/>
    <col min="18" max="16384" width="12.42578125" style="12"/>
  </cols>
  <sheetData>
    <row r="1" spans="1:17" s="1" customFormat="1" ht="15.95" customHeight="1">
      <c r="A1" s="35" t="s">
        <v>0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8"/>
      <c r="O1" s="2"/>
      <c r="P1" s="3"/>
    </row>
    <row r="2" spans="1:17" s="1" customFormat="1" ht="17.100000000000001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2"/>
      <c r="P2" s="3"/>
    </row>
    <row r="3" spans="1:17" s="1" customFormat="1" ht="26.1" customHeight="1">
      <c r="A3" s="42" t="s">
        <v>1</v>
      </c>
      <c r="B3" s="43"/>
      <c r="C3" s="43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4"/>
      <c r="P3" s="5"/>
    </row>
    <row r="4" spans="1:17" ht="15.95" customHeight="1" thickBot="1">
      <c r="A4" s="6" t="s">
        <v>2</v>
      </c>
      <c r="B4" s="6"/>
      <c r="C4" s="7" t="s">
        <v>3</v>
      </c>
      <c r="D4" s="8"/>
      <c r="E4" s="9"/>
      <c r="F4" s="9"/>
      <c r="G4" s="8"/>
      <c r="H4" s="10"/>
      <c r="I4" s="11"/>
      <c r="J4" s="11"/>
      <c r="K4" s="11"/>
      <c r="L4" s="11"/>
      <c r="M4" s="11"/>
      <c r="N4" s="11"/>
      <c r="O4" s="10"/>
      <c r="P4" s="10"/>
      <c r="Q4" s="10"/>
    </row>
    <row r="5" spans="1:17" ht="56.2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10</v>
      </c>
      <c r="H5" s="16" t="s">
        <v>11</v>
      </c>
      <c r="I5" s="14" t="s">
        <v>12</v>
      </c>
      <c r="J5" s="14" t="s">
        <v>13</v>
      </c>
      <c r="K5" s="14" t="s">
        <v>14</v>
      </c>
      <c r="L5" s="16" t="s">
        <v>15</v>
      </c>
      <c r="M5" s="45" t="s">
        <v>73</v>
      </c>
    </row>
    <row r="6" spans="1:17" ht="15.95" customHeight="1">
      <c r="A6" s="17">
        <v>16</v>
      </c>
      <c r="B6" s="18" t="s">
        <v>16</v>
      </c>
      <c r="C6" s="18" t="s">
        <v>17</v>
      </c>
      <c r="D6" s="19" t="s">
        <v>18</v>
      </c>
      <c r="E6" s="20">
        <v>1</v>
      </c>
      <c r="F6" s="19" t="s">
        <v>19</v>
      </c>
      <c r="G6" s="21">
        <v>176.99115044247785</v>
      </c>
      <c r="H6" s="22">
        <f t="shared" ref="H6:H32" si="0">E6*G6</f>
        <v>176.99115044247785</v>
      </c>
      <c r="I6" s="23">
        <v>15</v>
      </c>
      <c r="J6" s="23">
        <v>20</v>
      </c>
      <c r="K6" s="23">
        <v>5</v>
      </c>
      <c r="L6" s="48">
        <v>100</v>
      </c>
      <c r="M6" s="46">
        <f t="shared" ref="M6:M34" si="1">L6*75%</f>
        <v>75</v>
      </c>
    </row>
    <row r="7" spans="1:17" ht="15.95" customHeight="1">
      <c r="A7" s="17">
        <v>38</v>
      </c>
      <c r="B7" s="18" t="s">
        <v>20</v>
      </c>
      <c r="C7" s="18" t="s">
        <v>21</v>
      </c>
      <c r="D7" s="19" t="s">
        <v>18</v>
      </c>
      <c r="E7" s="20">
        <v>1</v>
      </c>
      <c r="F7" s="19" t="s">
        <v>19</v>
      </c>
      <c r="G7" s="21">
        <v>353.98230088495569</v>
      </c>
      <c r="H7" s="22">
        <f t="shared" si="0"/>
        <v>353.98230088495569</v>
      </c>
      <c r="I7" s="23">
        <v>15</v>
      </c>
      <c r="J7" s="23">
        <v>20</v>
      </c>
      <c r="K7" s="23">
        <v>5</v>
      </c>
      <c r="L7" s="48">
        <v>200</v>
      </c>
      <c r="M7" s="46">
        <f t="shared" si="1"/>
        <v>150</v>
      </c>
    </row>
    <row r="8" spans="1:17" ht="15.95" customHeight="1">
      <c r="A8" s="24">
        <v>69</v>
      </c>
      <c r="B8" s="25" t="s">
        <v>22</v>
      </c>
      <c r="C8" s="25" t="s">
        <v>23</v>
      </c>
      <c r="D8" s="26" t="s">
        <v>18</v>
      </c>
      <c r="E8" s="27">
        <v>1</v>
      </c>
      <c r="F8" s="26" t="s">
        <v>19</v>
      </c>
      <c r="G8" s="28">
        <v>3539.823008849557</v>
      </c>
      <c r="H8" s="22">
        <f t="shared" si="0"/>
        <v>3539.823008849557</v>
      </c>
      <c r="I8" s="29">
        <v>15</v>
      </c>
      <c r="J8" s="29">
        <v>20</v>
      </c>
      <c r="K8" s="29">
        <v>5</v>
      </c>
      <c r="L8" s="49">
        <v>2000</v>
      </c>
      <c r="M8" s="46">
        <f t="shared" si="1"/>
        <v>1500</v>
      </c>
    </row>
    <row r="9" spans="1:17" ht="15.95" customHeight="1">
      <c r="A9" s="17">
        <v>70</v>
      </c>
      <c r="B9" s="18" t="s">
        <v>24</v>
      </c>
      <c r="C9" s="18" t="s">
        <v>25</v>
      </c>
      <c r="D9" s="19" t="s">
        <v>18</v>
      </c>
      <c r="E9" s="20">
        <v>1</v>
      </c>
      <c r="F9" s="19" t="s">
        <v>19</v>
      </c>
      <c r="G9" s="21">
        <v>2654.8672566371679</v>
      </c>
      <c r="H9" s="22">
        <f t="shared" si="0"/>
        <v>2654.8672566371679</v>
      </c>
      <c r="I9" s="23">
        <v>15</v>
      </c>
      <c r="J9" s="23">
        <v>20</v>
      </c>
      <c r="K9" s="23">
        <v>5</v>
      </c>
      <c r="L9" s="48">
        <v>1500</v>
      </c>
      <c r="M9" s="46">
        <f t="shared" si="1"/>
        <v>1125</v>
      </c>
    </row>
    <row r="10" spans="1:17" ht="15.95" customHeight="1">
      <c r="A10" s="17">
        <v>74</v>
      </c>
      <c r="B10" s="18" t="s">
        <v>26</v>
      </c>
      <c r="C10" s="18" t="s">
        <v>27</v>
      </c>
      <c r="D10" s="19" t="s">
        <v>18</v>
      </c>
      <c r="E10" s="20">
        <v>1</v>
      </c>
      <c r="F10" s="19" t="s">
        <v>19</v>
      </c>
      <c r="G10" s="21">
        <v>2654.8672566371679</v>
      </c>
      <c r="H10" s="22">
        <f t="shared" si="0"/>
        <v>2654.8672566371679</v>
      </c>
      <c r="I10" s="23">
        <v>15</v>
      </c>
      <c r="J10" s="23">
        <v>20</v>
      </c>
      <c r="K10" s="23">
        <v>5</v>
      </c>
      <c r="L10" s="48">
        <v>1500</v>
      </c>
      <c r="M10" s="46">
        <f t="shared" si="1"/>
        <v>1125</v>
      </c>
    </row>
    <row r="11" spans="1:17" ht="15.95" customHeight="1">
      <c r="A11" s="17">
        <v>120</v>
      </c>
      <c r="B11" s="18" t="s">
        <v>28</v>
      </c>
      <c r="C11" s="18" t="s">
        <v>29</v>
      </c>
      <c r="D11" s="19" t="s">
        <v>18</v>
      </c>
      <c r="E11" s="20">
        <v>1</v>
      </c>
      <c r="F11" s="19" t="s">
        <v>19</v>
      </c>
      <c r="G11" s="21">
        <v>176.99115044247785</v>
      </c>
      <c r="H11" s="22">
        <f t="shared" si="0"/>
        <v>176.99115044247785</v>
      </c>
      <c r="I11" s="23">
        <v>15</v>
      </c>
      <c r="J11" s="23">
        <v>20</v>
      </c>
      <c r="K11" s="23">
        <v>5</v>
      </c>
      <c r="L11" s="48">
        <v>100</v>
      </c>
      <c r="M11" s="46">
        <f t="shared" si="1"/>
        <v>75</v>
      </c>
    </row>
    <row r="12" spans="1:17" ht="15.95" customHeight="1">
      <c r="A12" s="17">
        <v>126</v>
      </c>
      <c r="B12" s="18" t="s">
        <v>30</v>
      </c>
      <c r="C12" s="18" t="s">
        <v>31</v>
      </c>
      <c r="D12" s="19" t="s">
        <v>18</v>
      </c>
      <c r="E12" s="20">
        <v>1</v>
      </c>
      <c r="F12" s="19" t="s">
        <v>19</v>
      </c>
      <c r="G12" s="21">
        <v>707.96460176991138</v>
      </c>
      <c r="H12" s="22">
        <f t="shared" si="0"/>
        <v>707.96460176991138</v>
      </c>
      <c r="I12" s="23">
        <v>15</v>
      </c>
      <c r="J12" s="23">
        <v>20</v>
      </c>
      <c r="K12" s="23">
        <v>5</v>
      </c>
      <c r="L12" s="48">
        <v>400</v>
      </c>
      <c r="M12" s="46">
        <f t="shared" si="1"/>
        <v>300</v>
      </c>
    </row>
    <row r="13" spans="1:17" ht="15.95" customHeight="1">
      <c r="A13" s="24">
        <v>127</v>
      </c>
      <c r="B13" s="25" t="s">
        <v>32</v>
      </c>
      <c r="C13" s="25" t="s">
        <v>33</v>
      </c>
      <c r="D13" s="26" t="s">
        <v>18</v>
      </c>
      <c r="E13" s="27">
        <v>1</v>
      </c>
      <c r="F13" s="26" t="s">
        <v>19</v>
      </c>
      <c r="G13" s="28">
        <v>707.96460176991138</v>
      </c>
      <c r="H13" s="22">
        <f t="shared" si="0"/>
        <v>707.96460176991138</v>
      </c>
      <c r="I13" s="29">
        <v>15</v>
      </c>
      <c r="J13" s="29">
        <v>20</v>
      </c>
      <c r="K13" s="29">
        <v>5</v>
      </c>
      <c r="L13" s="49">
        <v>400</v>
      </c>
      <c r="M13" s="46">
        <f t="shared" si="1"/>
        <v>300</v>
      </c>
    </row>
    <row r="14" spans="1:17" ht="15.95" customHeight="1">
      <c r="A14" s="17">
        <v>138</v>
      </c>
      <c r="B14" s="18" t="s">
        <v>34</v>
      </c>
      <c r="C14" s="18" t="s">
        <v>35</v>
      </c>
      <c r="D14" s="19" t="s">
        <v>18</v>
      </c>
      <c r="E14" s="20">
        <v>1</v>
      </c>
      <c r="F14" s="19" t="s">
        <v>19</v>
      </c>
      <c r="G14" s="21">
        <v>2123.8938053097345</v>
      </c>
      <c r="H14" s="22">
        <f t="shared" si="0"/>
        <v>2123.8938053097345</v>
      </c>
      <c r="I14" s="23">
        <v>15</v>
      </c>
      <c r="J14" s="23">
        <v>20</v>
      </c>
      <c r="K14" s="23">
        <v>5</v>
      </c>
      <c r="L14" s="48">
        <v>1200</v>
      </c>
      <c r="M14" s="46">
        <f t="shared" si="1"/>
        <v>900</v>
      </c>
    </row>
    <row r="15" spans="1:17" ht="15.95" customHeight="1">
      <c r="A15" s="24">
        <v>139</v>
      </c>
      <c r="B15" s="25" t="s">
        <v>36</v>
      </c>
      <c r="C15" s="25" t="s">
        <v>37</v>
      </c>
      <c r="D15" s="26" t="s">
        <v>18</v>
      </c>
      <c r="E15" s="27">
        <v>1</v>
      </c>
      <c r="F15" s="26" t="s">
        <v>19</v>
      </c>
      <c r="G15" s="28">
        <v>2123.8938053097345</v>
      </c>
      <c r="H15" s="22">
        <f t="shared" si="0"/>
        <v>2123.8938053097345</v>
      </c>
      <c r="I15" s="29">
        <v>15</v>
      </c>
      <c r="J15" s="29">
        <v>20</v>
      </c>
      <c r="K15" s="29">
        <v>5</v>
      </c>
      <c r="L15" s="49">
        <v>1200</v>
      </c>
      <c r="M15" s="46">
        <f t="shared" si="1"/>
        <v>900</v>
      </c>
    </row>
    <row r="16" spans="1:17" ht="15.95" customHeight="1">
      <c r="A16" s="17">
        <v>156</v>
      </c>
      <c r="B16" s="18" t="s">
        <v>38</v>
      </c>
      <c r="C16" s="18" t="s">
        <v>39</v>
      </c>
      <c r="D16" s="19" t="s">
        <v>18</v>
      </c>
      <c r="E16" s="20">
        <v>1</v>
      </c>
      <c r="F16" s="19" t="s">
        <v>19</v>
      </c>
      <c r="G16" s="21">
        <v>1415.9292035398228</v>
      </c>
      <c r="H16" s="22">
        <f t="shared" si="0"/>
        <v>1415.9292035398228</v>
      </c>
      <c r="I16" s="23">
        <v>15</v>
      </c>
      <c r="J16" s="23">
        <v>20</v>
      </c>
      <c r="K16" s="23">
        <v>5</v>
      </c>
      <c r="L16" s="48">
        <v>800</v>
      </c>
      <c r="M16" s="46">
        <f t="shared" si="1"/>
        <v>600</v>
      </c>
    </row>
    <row r="17" spans="1:13" ht="15.95" customHeight="1">
      <c r="A17" s="24">
        <v>161</v>
      </c>
      <c r="B17" s="25" t="s">
        <v>40</v>
      </c>
      <c r="C17" s="25" t="s">
        <v>41</v>
      </c>
      <c r="D17" s="26" t="s">
        <v>18</v>
      </c>
      <c r="E17" s="27">
        <v>1</v>
      </c>
      <c r="F17" s="26" t="s">
        <v>19</v>
      </c>
      <c r="G17" s="28">
        <v>707.96460176991138</v>
      </c>
      <c r="H17" s="22">
        <f t="shared" si="0"/>
        <v>707.96460176991138</v>
      </c>
      <c r="I17" s="29">
        <v>15</v>
      </c>
      <c r="J17" s="29">
        <v>20</v>
      </c>
      <c r="K17" s="29">
        <v>5</v>
      </c>
      <c r="L17" s="49">
        <v>400</v>
      </c>
      <c r="M17" s="46">
        <f t="shared" si="1"/>
        <v>300</v>
      </c>
    </row>
    <row r="18" spans="1:13" ht="15.95" customHeight="1">
      <c r="A18" s="17">
        <v>162</v>
      </c>
      <c r="B18" s="18" t="s">
        <v>42</v>
      </c>
      <c r="C18" s="18" t="s">
        <v>43</v>
      </c>
      <c r="D18" s="19" t="s">
        <v>18</v>
      </c>
      <c r="E18" s="20">
        <v>1</v>
      </c>
      <c r="F18" s="19" t="s">
        <v>19</v>
      </c>
      <c r="G18" s="21">
        <v>1592.9203539823006</v>
      </c>
      <c r="H18" s="22">
        <f t="shared" si="0"/>
        <v>1592.9203539823006</v>
      </c>
      <c r="I18" s="23">
        <v>15</v>
      </c>
      <c r="J18" s="23">
        <v>20</v>
      </c>
      <c r="K18" s="23">
        <v>5</v>
      </c>
      <c r="L18" s="48">
        <v>900</v>
      </c>
      <c r="M18" s="46">
        <f t="shared" si="1"/>
        <v>675</v>
      </c>
    </row>
    <row r="19" spans="1:13" ht="15.95" customHeight="1">
      <c r="A19" s="24">
        <v>163</v>
      </c>
      <c r="B19" s="25" t="s">
        <v>44</v>
      </c>
      <c r="C19" s="25" t="s">
        <v>45</v>
      </c>
      <c r="D19" s="26" t="s">
        <v>18</v>
      </c>
      <c r="E19" s="27">
        <v>1</v>
      </c>
      <c r="F19" s="26" t="s">
        <v>19</v>
      </c>
      <c r="G19" s="28">
        <v>1769.9115044247785</v>
      </c>
      <c r="H19" s="22">
        <f t="shared" si="0"/>
        <v>1769.9115044247785</v>
      </c>
      <c r="I19" s="29">
        <v>15</v>
      </c>
      <c r="J19" s="29">
        <v>20</v>
      </c>
      <c r="K19" s="29">
        <v>5</v>
      </c>
      <c r="L19" s="49">
        <v>1000</v>
      </c>
      <c r="M19" s="46">
        <f t="shared" si="1"/>
        <v>750</v>
      </c>
    </row>
    <row r="20" spans="1:13" ht="15.95" customHeight="1">
      <c r="A20" s="24">
        <v>169</v>
      </c>
      <c r="B20" s="25" t="s">
        <v>46</v>
      </c>
      <c r="C20" s="25" t="s">
        <v>47</v>
      </c>
      <c r="D20" s="26" t="s">
        <v>18</v>
      </c>
      <c r="E20" s="27">
        <v>1</v>
      </c>
      <c r="F20" s="26" t="s">
        <v>19</v>
      </c>
      <c r="G20" s="28">
        <v>1769.9115044247785</v>
      </c>
      <c r="H20" s="22">
        <f t="shared" si="0"/>
        <v>1769.9115044247785</v>
      </c>
      <c r="I20" s="29">
        <v>15</v>
      </c>
      <c r="J20" s="29">
        <v>20</v>
      </c>
      <c r="K20" s="29">
        <v>5</v>
      </c>
      <c r="L20" s="49">
        <v>1000</v>
      </c>
      <c r="M20" s="46">
        <f t="shared" si="1"/>
        <v>750</v>
      </c>
    </row>
    <row r="21" spans="1:13" ht="15.95" customHeight="1">
      <c r="A21" s="17">
        <v>182</v>
      </c>
      <c r="B21" s="18" t="s">
        <v>48</v>
      </c>
      <c r="C21" s="18" t="s">
        <v>49</v>
      </c>
      <c r="D21" s="19" t="s">
        <v>18</v>
      </c>
      <c r="E21" s="20">
        <v>1</v>
      </c>
      <c r="F21" s="19" t="s">
        <v>19</v>
      </c>
      <c r="G21" s="21">
        <v>707.96460176991138</v>
      </c>
      <c r="H21" s="22">
        <f t="shared" si="0"/>
        <v>707.96460176991138</v>
      </c>
      <c r="I21" s="23">
        <v>15</v>
      </c>
      <c r="J21" s="23">
        <v>20</v>
      </c>
      <c r="K21" s="23">
        <v>5</v>
      </c>
      <c r="L21" s="48">
        <v>400</v>
      </c>
      <c r="M21" s="46">
        <f t="shared" si="1"/>
        <v>300</v>
      </c>
    </row>
    <row r="22" spans="1:13" ht="15.95" customHeight="1">
      <c r="A22" s="24">
        <v>199</v>
      </c>
      <c r="B22" s="25" t="s">
        <v>50</v>
      </c>
      <c r="C22" s="25" t="s">
        <v>51</v>
      </c>
      <c r="D22" s="26" t="s">
        <v>18</v>
      </c>
      <c r="E22" s="27">
        <v>1</v>
      </c>
      <c r="F22" s="26" t="s">
        <v>19</v>
      </c>
      <c r="G22" s="28">
        <v>1769.9115044247785</v>
      </c>
      <c r="H22" s="22">
        <f t="shared" si="0"/>
        <v>1769.9115044247785</v>
      </c>
      <c r="I22" s="29">
        <v>15</v>
      </c>
      <c r="J22" s="29">
        <v>20</v>
      </c>
      <c r="K22" s="29">
        <v>5</v>
      </c>
      <c r="L22" s="49">
        <v>1000</v>
      </c>
      <c r="M22" s="46">
        <f t="shared" si="1"/>
        <v>750</v>
      </c>
    </row>
    <row r="23" spans="1:13" ht="15.95" customHeight="1">
      <c r="A23" s="17">
        <v>202</v>
      </c>
      <c r="B23" s="18" t="s">
        <v>52</v>
      </c>
      <c r="C23" s="18" t="s">
        <v>53</v>
      </c>
      <c r="D23" s="19" t="s">
        <v>18</v>
      </c>
      <c r="E23" s="20">
        <v>1</v>
      </c>
      <c r="F23" s="19" t="s">
        <v>19</v>
      </c>
      <c r="G23" s="21">
        <v>2123.8938053097345</v>
      </c>
      <c r="H23" s="22">
        <f t="shared" si="0"/>
        <v>2123.8938053097345</v>
      </c>
      <c r="I23" s="23">
        <v>15</v>
      </c>
      <c r="J23" s="23">
        <v>20</v>
      </c>
      <c r="K23" s="23">
        <v>5</v>
      </c>
      <c r="L23" s="48">
        <v>1200</v>
      </c>
      <c r="M23" s="46">
        <f t="shared" si="1"/>
        <v>900</v>
      </c>
    </row>
    <row r="24" spans="1:13" ht="15.95" customHeight="1">
      <c r="A24" s="24">
        <v>203</v>
      </c>
      <c r="B24" s="25" t="s">
        <v>54</v>
      </c>
      <c r="C24" s="25" t="s">
        <v>55</v>
      </c>
      <c r="D24" s="26" t="s">
        <v>18</v>
      </c>
      <c r="E24" s="27">
        <v>1</v>
      </c>
      <c r="F24" s="26" t="s">
        <v>19</v>
      </c>
      <c r="G24" s="28">
        <v>1238.9380530973451</v>
      </c>
      <c r="H24" s="22">
        <f t="shared" si="0"/>
        <v>1238.9380530973451</v>
      </c>
      <c r="I24" s="29">
        <v>15</v>
      </c>
      <c r="J24" s="29">
        <v>20</v>
      </c>
      <c r="K24" s="29">
        <v>5</v>
      </c>
      <c r="L24" s="49">
        <v>700</v>
      </c>
      <c r="M24" s="46">
        <f t="shared" si="1"/>
        <v>525</v>
      </c>
    </row>
    <row r="25" spans="1:13" ht="15.95" customHeight="1">
      <c r="A25" s="24">
        <v>207</v>
      </c>
      <c r="B25" s="25" t="s">
        <v>56</v>
      </c>
      <c r="C25" s="25" t="s">
        <v>57</v>
      </c>
      <c r="D25" s="26" t="s">
        <v>18</v>
      </c>
      <c r="E25" s="27">
        <v>1</v>
      </c>
      <c r="F25" s="26" t="s">
        <v>19</v>
      </c>
      <c r="G25" s="28">
        <v>1415.9292035398228</v>
      </c>
      <c r="H25" s="22">
        <f t="shared" si="0"/>
        <v>1415.9292035398228</v>
      </c>
      <c r="I25" s="29">
        <v>15</v>
      </c>
      <c r="J25" s="29">
        <v>20</v>
      </c>
      <c r="K25" s="29">
        <v>5</v>
      </c>
      <c r="L25" s="49">
        <v>800</v>
      </c>
      <c r="M25" s="46">
        <f t="shared" si="1"/>
        <v>600</v>
      </c>
    </row>
    <row r="26" spans="1:13" ht="15.95" customHeight="1">
      <c r="A26" s="17">
        <v>208</v>
      </c>
      <c r="B26" s="18" t="s">
        <v>58</v>
      </c>
      <c r="C26" s="18" t="s">
        <v>59</v>
      </c>
      <c r="D26" s="19" t="s">
        <v>18</v>
      </c>
      <c r="E26" s="20">
        <v>1</v>
      </c>
      <c r="F26" s="19" t="s">
        <v>19</v>
      </c>
      <c r="G26" s="21">
        <v>1238.9380530973451</v>
      </c>
      <c r="H26" s="22">
        <f t="shared" si="0"/>
        <v>1238.9380530973451</v>
      </c>
      <c r="I26" s="23">
        <v>15</v>
      </c>
      <c r="J26" s="23">
        <v>20</v>
      </c>
      <c r="K26" s="23">
        <v>5</v>
      </c>
      <c r="L26" s="48">
        <v>700</v>
      </c>
      <c r="M26" s="46">
        <f t="shared" si="1"/>
        <v>525</v>
      </c>
    </row>
    <row r="27" spans="1:13" ht="15.95" customHeight="1">
      <c r="A27" s="24">
        <v>213</v>
      </c>
      <c r="B27" s="25" t="s">
        <v>60</v>
      </c>
      <c r="C27" s="25" t="s">
        <v>61</v>
      </c>
      <c r="D27" s="26" t="s">
        <v>18</v>
      </c>
      <c r="E27" s="27">
        <v>1</v>
      </c>
      <c r="F27" s="26" t="s">
        <v>19</v>
      </c>
      <c r="G27" s="28">
        <v>2654.8672566371679</v>
      </c>
      <c r="H27" s="22">
        <f t="shared" si="0"/>
        <v>2654.8672566371679</v>
      </c>
      <c r="I27" s="29">
        <v>15</v>
      </c>
      <c r="J27" s="29">
        <v>20</v>
      </c>
      <c r="K27" s="29">
        <v>5</v>
      </c>
      <c r="L27" s="49">
        <v>1500</v>
      </c>
      <c r="M27" s="46">
        <f t="shared" si="1"/>
        <v>1125</v>
      </c>
    </row>
    <row r="28" spans="1:13" ht="15.95" customHeight="1">
      <c r="A28" s="17">
        <v>216</v>
      </c>
      <c r="B28" s="18" t="s">
        <v>62</v>
      </c>
      <c r="C28" s="18" t="s">
        <v>63</v>
      </c>
      <c r="D28" s="19" t="s">
        <v>18</v>
      </c>
      <c r="E28" s="20">
        <v>1</v>
      </c>
      <c r="F28" s="19" t="s">
        <v>19</v>
      </c>
      <c r="G28" s="21">
        <v>2654.8672566371679</v>
      </c>
      <c r="H28" s="22">
        <f t="shared" si="0"/>
        <v>2654.8672566371679</v>
      </c>
      <c r="I28" s="23">
        <v>15</v>
      </c>
      <c r="J28" s="23">
        <v>20</v>
      </c>
      <c r="K28" s="23">
        <v>5</v>
      </c>
      <c r="L28" s="48">
        <v>1500</v>
      </c>
      <c r="M28" s="46">
        <f t="shared" si="1"/>
        <v>1125</v>
      </c>
    </row>
    <row r="29" spans="1:13" ht="15.95" customHeight="1">
      <c r="A29" s="24">
        <v>217</v>
      </c>
      <c r="B29" s="25" t="s">
        <v>64</v>
      </c>
      <c r="C29" s="25" t="s">
        <v>65</v>
      </c>
      <c r="D29" s="26" t="s">
        <v>18</v>
      </c>
      <c r="E29" s="27">
        <v>1</v>
      </c>
      <c r="F29" s="26" t="s">
        <v>19</v>
      </c>
      <c r="G29" s="28">
        <v>4424.7787610619462</v>
      </c>
      <c r="H29" s="22">
        <f t="shared" si="0"/>
        <v>4424.7787610619462</v>
      </c>
      <c r="I29" s="29">
        <v>15</v>
      </c>
      <c r="J29" s="29">
        <v>20</v>
      </c>
      <c r="K29" s="29">
        <v>5</v>
      </c>
      <c r="L29" s="49">
        <v>2500</v>
      </c>
      <c r="M29" s="46">
        <f t="shared" si="1"/>
        <v>1875</v>
      </c>
    </row>
    <row r="30" spans="1:13" ht="15.95" customHeight="1">
      <c r="A30" s="17">
        <v>234</v>
      </c>
      <c r="B30" s="18" t="s">
        <v>66</v>
      </c>
      <c r="C30" s="18" t="s">
        <v>67</v>
      </c>
      <c r="D30" s="19" t="s">
        <v>18</v>
      </c>
      <c r="E30" s="20">
        <v>1</v>
      </c>
      <c r="F30" s="19" t="s">
        <v>19</v>
      </c>
      <c r="G30" s="21">
        <v>530.97345132743362</v>
      </c>
      <c r="H30" s="22">
        <f t="shared" si="0"/>
        <v>530.97345132743362</v>
      </c>
      <c r="I30" s="23">
        <v>15</v>
      </c>
      <c r="J30" s="23">
        <v>20</v>
      </c>
      <c r="K30" s="23">
        <v>5</v>
      </c>
      <c r="L30" s="48">
        <v>300</v>
      </c>
      <c r="M30" s="46">
        <f t="shared" si="1"/>
        <v>225</v>
      </c>
    </row>
    <row r="31" spans="1:13" ht="15.95" customHeight="1">
      <c r="A31" s="24">
        <v>235</v>
      </c>
      <c r="B31" s="25" t="s">
        <v>68</v>
      </c>
      <c r="C31" s="25" t="s">
        <v>69</v>
      </c>
      <c r="D31" s="26" t="s">
        <v>18</v>
      </c>
      <c r="E31" s="27">
        <v>1</v>
      </c>
      <c r="F31" s="26" t="s">
        <v>19</v>
      </c>
      <c r="G31" s="28">
        <v>4955.7522123893805</v>
      </c>
      <c r="H31" s="22">
        <f t="shared" si="0"/>
        <v>4955.7522123893805</v>
      </c>
      <c r="I31" s="29">
        <v>15</v>
      </c>
      <c r="J31" s="29">
        <v>20</v>
      </c>
      <c r="K31" s="29">
        <v>5</v>
      </c>
      <c r="L31" s="49">
        <v>2800</v>
      </c>
      <c r="M31" s="46">
        <f t="shared" si="1"/>
        <v>2100</v>
      </c>
    </row>
    <row r="32" spans="1:13" ht="15.95" customHeight="1">
      <c r="A32" s="17">
        <v>236</v>
      </c>
      <c r="B32" s="18" t="s">
        <v>70</v>
      </c>
      <c r="C32" s="18" t="s">
        <v>71</v>
      </c>
      <c r="D32" s="19" t="s">
        <v>18</v>
      </c>
      <c r="E32" s="20">
        <v>1</v>
      </c>
      <c r="F32" s="19" t="s">
        <v>19</v>
      </c>
      <c r="G32" s="21">
        <v>2654.8672566371679</v>
      </c>
      <c r="H32" s="28">
        <f t="shared" si="0"/>
        <v>2654.8672566371679</v>
      </c>
      <c r="I32" s="23">
        <v>15</v>
      </c>
      <c r="J32" s="23">
        <v>20</v>
      </c>
      <c r="K32" s="23">
        <v>5</v>
      </c>
      <c r="L32" s="48">
        <v>1500</v>
      </c>
      <c r="M32" s="46">
        <f t="shared" si="1"/>
        <v>1125</v>
      </c>
    </row>
    <row r="33" spans="1:13" ht="15.95" customHeight="1">
      <c r="L33" s="50"/>
      <c r="M33" s="47"/>
    </row>
    <row r="34" spans="1:13" ht="21.75" customHeight="1">
      <c r="A34" s="30"/>
      <c r="B34" s="31"/>
      <c r="C34" s="32" t="s">
        <v>2</v>
      </c>
      <c r="D34" s="33" t="s">
        <v>72</v>
      </c>
      <c r="E34" s="31"/>
      <c r="F34" s="31"/>
      <c r="G34" s="31"/>
      <c r="H34" s="34">
        <v>48849.557522123883</v>
      </c>
      <c r="I34" s="31"/>
      <c r="J34" s="31"/>
      <c r="K34" s="31"/>
      <c r="L34" s="51">
        <v>27600</v>
      </c>
      <c r="M34" s="52">
        <f t="shared" si="1"/>
        <v>20700</v>
      </c>
    </row>
  </sheetData>
  <mergeCells count="2">
    <mergeCell ref="A1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28 TROQUELES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2022-07-30T20:36:12Z</dcterms:created>
  <dcterms:modified xsi:type="dcterms:W3CDTF">2023-01-09T22:03:35Z</dcterms:modified>
</cp:coreProperties>
</file>