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G# 33-34 ENSAMBLAJE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8"/>
  <c r="M6"/>
  <c r="H89" l="1"/>
  <c r="H88"/>
  <c r="H87"/>
  <c r="H86"/>
  <c r="H85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<sst xmlns="http://schemas.openxmlformats.org/spreadsheetml/2006/main" count="338" uniqueCount="173">
  <si>
    <t>INVENTARIO FÍSICO* - ATU ARTICULOS DE ACERO S.A
DEPARTAMENTO: ENSAMBLAJE</t>
  </si>
  <si>
    <t>TABLA DE VALORACION</t>
  </si>
  <si>
    <t>GRUPO#33</t>
  </si>
  <si>
    <t>TORNILLERIA Y ACCESORIOS PARA MUEBLES DE OFICINA, HOGAR Y COCINA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</si>
  <si>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</si>
  <si>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</si>
  <si>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</si>
  <si>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</si>
  <si>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</si>
  <si>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</si>
  <si>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</si>
  <si>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</si>
  <si>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</si>
  <si>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</si>
  <si>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</si>
  <si>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</si>
  <si>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DE-007</t>
  </si>
  <si>
    <t xml:space="preserve">RIELES DECONTINUDOS DE SISTEMA BLUM </t>
  </si>
  <si>
    <t>REGULAR</t>
  </si>
  <si>
    <t>LOTE-DE-021</t>
  </si>
  <si>
    <t>TAMBOR PARA TORNILLOS FIX</t>
  </si>
  <si>
    <t>KILOS</t>
  </si>
  <si>
    <t>DE-LOTE-022</t>
  </si>
  <si>
    <t xml:space="preserve">TORNILLOS TIRAFONDOS </t>
  </si>
  <si>
    <t>DE-LOTE-023</t>
  </si>
  <si>
    <t>PERNOS DE DE 4 PULGADAS PARA LLAVE HEXAGONAL 3/8 NC</t>
  </si>
  <si>
    <t>DE-LOTE-024</t>
  </si>
  <si>
    <t xml:space="preserve">TORNILLOS VARIOS </t>
  </si>
  <si>
    <t>DE-LOTE-025</t>
  </si>
  <si>
    <t>PERNOS ANCLAJE DE TABLEROS</t>
  </si>
  <si>
    <t>DE-LOTE-027</t>
  </si>
  <si>
    <t>TACOS FISHER NUMERO 10</t>
  </si>
  <si>
    <t>LOTE-DE-020</t>
  </si>
  <si>
    <t>PARTES Y PIEZAS DE MUEBLES DE COCINA VARIAS DIMENSIONES</t>
  </si>
  <si>
    <t>DE-LOTE-026</t>
  </si>
  <si>
    <t xml:space="preserve">PIEZAS DE HERRAJE PARA ESCRITORIOS </t>
  </si>
  <si>
    <t>DE-LOTE-028</t>
  </si>
  <si>
    <t xml:space="preserve">MECANISMOS PARA RIEL  PARA MADERA </t>
  </si>
  <si>
    <t>DE-LOTE-029</t>
  </si>
  <si>
    <t xml:space="preserve">NIVELADORES PLASTICOS PARA MUEBLES DE COCINA </t>
  </si>
  <si>
    <t>DE-LOTE-030</t>
  </si>
  <si>
    <t xml:space="preserve">SISTEMA RIEL PARA CAJONES DE COCINA </t>
  </si>
  <si>
    <t>DE-LOTE-031</t>
  </si>
  <si>
    <t xml:space="preserve">BISAGRAS INCOMPLETAS </t>
  </si>
  <si>
    <t>DE-LOTE-032</t>
  </si>
  <si>
    <t xml:space="preserve">MECANISMOS TELESCOPICOS PARA CAJON INCOMPLETOS </t>
  </si>
  <si>
    <t>DE-LOTE-033</t>
  </si>
  <si>
    <t xml:space="preserve">HERRAJES ALADERAS EN CERO HINOXIDABLES VARIAS MEDIDAS </t>
  </si>
  <si>
    <t>DE-LOTE-034</t>
  </si>
  <si>
    <t xml:space="preserve">PLACAS PARA UNION TABLLERO </t>
  </si>
  <si>
    <t>DE-LOTE-035</t>
  </si>
  <si>
    <t>SIMBRA PARA MUEBLES DE COCINA</t>
  </si>
  <si>
    <t>DE-LOTE-036</t>
  </si>
  <si>
    <t>ACCESORIOS ARMADOS PARA MUEBLE DE  COCINA(ALUMINIO BLANCO)</t>
  </si>
  <si>
    <t>LOTE-DE-037</t>
  </si>
  <si>
    <t xml:space="preserve">ROLLO DE PLASTICO PARA EMPAQUE DE 1,05 METROS </t>
  </si>
  <si>
    <t>LOTE-DE-038</t>
  </si>
  <si>
    <t>TORNILLOS VARIAS MEDIDAS</t>
  </si>
  <si>
    <t>LOTE-DE-039</t>
  </si>
  <si>
    <t>TAMBORES TORNILLOS PARA MINI FIX</t>
  </si>
  <si>
    <t>LOTE-DE-040</t>
  </si>
  <si>
    <t>TUERCA TEM DE 12 MILIMETROS</t>
  </si>
  <si>
    <t>LOTE-DE-041</t>
  </si>
  <si>
    <t>REMACHES DE DIFERENTE MEDIDA</t>
  </si>
  <si>
    <t>LOTE-DE-042</t>
  </si>
  <si>
    <t>ALZA MECANISMOS PLASTICOS  IZQUIERDOS Y DERECHOS</t>
  </si>
  <si>
    <t>LOTE-DE-043</t>
  </si>
  <si>
    <t xml:space="preserve">TACOS PLASTICOS PARA SOPORTE DE TABLERO </t>
  </si>
  <si>
    <t>LOTE-DE-044</t>
  </si>
  <si>
    <t xml:space="preserve">TOPE PLASTICO PARA SERRADURA </t>
  </si>
  <si>
    <t>LOTE-DE-045</t>
  </si>
  <si>
    <t>CLICKS  IZQUIERDOS Y DERECHOS DE GAVETAS</t>
  </si>
  <si>
    <t>LOTE-DE-046</t>
  </si>
  <si>
    <t>VISAGRAS DESCONTINUADAS PARA CAVINET</t>
  </si>
  <si>
    <t>LOTE-DE-049</t>
  </si>
  <si>
    <t xml:space="preserve">PERFIL PLASTTICO VARIOS DE COLOR NEGRO </t>
  </si>
  <si>
    <t>LOTE-DE-050</t>
  </si>
  <si>
    <t xml:space="preserve">TORNILLOS  VARIAS MEDIDAS METALICO </t>
  </si>
  <si>
    <t>LOTE-DE-051</t>
  </si>
  <si>
    <t xml:space="preserve">PERNOS VARIAS MEDIDAS </t>
  </si>
  <si>
    <t>LOTE-DE-052</t>
  </si>
  <si>
    <t xml:space="preserve">TUERCAS VARIAS MEDIDAS </t>
  </si>
  <si>
    <t>LOTE-DE-053</t>
  </si>
  <si>
    <t xml:space="preserve">RODELAS VARIAS MEDIDAS </t>
  </si>
  <si>
    <t>LOTE-DE-054</t>
  </si>
  <si>
    <t xml:space="preserve">30 TAPAS TOMACORRIENTES BLANCA, 61TAPAS TOM. NEGRA, 6 JGO DE VOZ Y DATOS, 4 PLACA VOZ Y DATOS, 51 VOZ Y DATOS ROJOS, 65 VOZ Y DATOS AZULES Y 1 CANALETA PARA ESTRAFICAR </t>
  </si>
  <si>
    <t>LOTE-DE-055</t>
  </si>
  <si>
    <t>TORNILLOS, TAMBORES Y TACOS</t>
  </si>
  <si>
    <t>LOTE-DE-056</t>
  </si>
  <si>
    <t>CERRADURAS DE VARIOS MODULOS</t>
  </si>
  <si>
    <t>LOTE-DE-057</t>
  </si>
  <si>
    <t>RODAMIENTOS, BROCHES, TOPES, TACO, BUJES Y SOPORTES</t>
  </si>
  <si>
    <t>LOTE-DE-058</t>
  </si>
  <si>
    <t>REMACHES, SOPORTES, PORTA DIVISIONES, DISTANCIADORES, ROLLO DE PLASTICO</t>
  </si>
  <si>
    <t>LOTE-DE-059</t>
  </si>
  <si>
    <t>NIVELADORES Y PIEZAS PLASTICA</t>
  </si>
  <si>
    <t>LOTE-DE-060</t>
  </si>
  <si>
    <t>GARRUCHAS VARIOS TIPOS</t>
  </si>
  <si>
    <t>LOTE-DE-061</t>
  </si>
  <si>
    <t>JALADERAS PLASTICAS, ALUMINIO Y METALICAS</t>
  </si>
  <si>
    <t>LOTE-DE-062</t>
  </si>
  <si>
    <t>VERTEBRAS</t>
  </si>
  <si>
    <t>LOTE-DE-063</t>
  </si>
  <si>
    <t>PORTA TELEFONOS, PAPEL Y LAPIZ</t>
  </si>
  <si>
    <t>JGO</t>
  </si>
  <si>
    <t>LOTE-DE-066</t>
  </si>
  <si>
    <t>VARIAS CLASES DE TORNILLOS</t>
  </si>
  <si>
    <t>LOTE-DE-067</t>
  </si>
  <si>
    <t xml:space="preserve">HERRAJES GRAPAS BISAGRAS TORNILLOS </t>
  </si>
  <si>
    <t>LOTE-DE-068</t>
  </si>
  <si>
    <t>JALADERAS NIQUELADAS GRANDES Y PEQUEÑAS</t>
  </si>
  <si>
    <t>LOTE-DE-069</t>
  </si>
  <si>
    <t>MECANISMOS PARA MADERA</t>
  </si>
  <si>
    <t>LOTE-DE-070</t>
  </si>
  <si>
    <t>JALADERA PORTA TECLADO, BAMDEJA PORTA LAPICES GRANDE Y PEQUEÑO</t>
  </si>
  <si>
    <t>LOTE-DE-071</t>
  </si>
  <si>
    <t>CADENA PARA MECANISMO RODARCHIVOS</t>
  </si>
  <si>
    <t>LOTE-DE-073</t>
  </si>
  <si>
    <t>MECANISMOS COMPLETOS</t>
  </si>
  <si>
    <t>LOTE-DE-086</t>
  </si>
  <si>
    <t>ACCESORIOS DE CERRADURAS</t>
  </si>
  <si>
    <t xml:space="preserve">     VARIOS:  HERRAMIENTAS LAMPARAS Y OTROS</t>
  </si>
  <si>
    <t>DE-041</t>
  </si>
  <si>
    <t xml:space="preserve">TANQUE PARA COMBUSTIBLE DE COLOR ROJO </t>
  </si>
  <si>
    <t>DE-094</t>
  </si>
  <si>
    <t>ADAPTADOR PARA DISPENSADOR PARA CINTA DE EMBALAJE  L=1,80 A=1,10  Y H=0,75</t>
  </si>
  <si>
    <t>DE-079</t>
  </si>
  <si>
    <t xml:space="preserve">UNA ENTENALLA CON UNA BASE Y UNA PUERTA   DE COLOR AZUL OSCURO </t>
  </si>
  <si>
    <t>DE-226</t>
  </si>
  <si>
    <t>ENTENALLA</t>
  </si>
  <si>
    <t>LOTE-DE-072</t>
  </si>
  <si>
    <t>CINTA DE ENVALAJE</t>
  </si>
  <si>
    <t>LOTE-DE-074</t>
  </si>
  <si>
    <t>TUBO CHATARRA</t>
  </si>
  <si>
    <t>LOTE-DE-075</t>
  </si>
  <si>
    <t>CHATARRA</t>
  </si>
  <si>
    <t>LOTE-DE-076</t>
  </si>
  <si>
    <t>LOTE-DE-077</t>
  </si>
  <si>
    <t>LOTE-DE-078</t>
  </si>
  <si>
    <t xml:space="preserve">CHATARRA PLASTICO </t>
  </si>
  <si>
    <t>LOTE-DE-083</t>
  </si>
  <si>
    <t>GAVETAS PARA TORNILLOS  METALICOS Y DE MADERA  VARIOS COLORES}</t>
  </si>
  <si>
    <t>LOTE-DE-084</t>
  </si>
  <si>
    <t>MATERIAL DESCONTINUADO 4 CONFORMADORES 2 MESAS RODANTES 2 GRADILLAS Y UNA TABLA CON GARUCHAS DOS PORTA PERFIL  Y PAPEL CONTAC</t>
  </si>
  <si>
    <t>LOTE-DE-085</t>
  </si>
  <si>
    <t>HERRAMIENTAS MANUALES Y ACCESORIOS DE CERRADURAS</t>
  </si>
  <si>
    <t>DE-045</t>
  </si>
  <si>
    <t>LÁMPARAS DE EMERGENCIA</t>
  </si>
  <si>
    <t>DE-046</t>
  </si>
  <si>
    <t>SENSORES CONTRA INCENDIOS</t>
  </si>
  <si>
    <t>DE-047</t>
  </si>
  <si>
    <t xml:space="preserve">LAMPARAS  CON FOCOS FLUORESCENTES </t>
  </si>
  <si>
    <t>DE-228</t>
  </si>
  <si>
    <t xml:space="preserve">BOTONES DE PANICO </t>
  </si>
  <si>
    <t>DESCONOCIDO</t>
  </si>
  <si>
    <t>DE-229</t>
  </si>
  <si>
    <t>LUCES DE AVISO DE INCENDIO</t>
  </si>
  <si>
    <t>DE-230</t>
  </si>
  <si>
    <t xml:space="preserve">INODOROS  Y URINARIOS EDESA </t>
  </si>
  <si>
    <t xml:space="preserve">TOTALES </t>
  </si>
  <si>
    <t>GRUPO#34</t>
  </si>
  <si>
    <t>HERRAMIENTAS, PARTES , PIEZAS METALICAS Y OTROS</t>
  </si>
  <si>
    <t>DE-225</t>
  </si>
  <si>
    <t>CAJA HERRAMIENTAS</t>
  </si>
  <si>
    <t>LOTE-DE-047</t>
  </si>
  <si>
    <t xml:space="preserve">PORTA REPISAS PARA ESTANTERIAS </t>
  </si>
  <si>
    <t>LOTE-DE-048</t>
  </si>
  <si>
    <t>ALZAS METALICAS DE 1 PULGADA</t>
  </si>
  <si>
    <t>LOTE-DE-064</t>
  </si>
  <si>
    <t xml:space="preserve">PIEZAS VARIAS METALICAS </t>
  </si>
  <si>
    <t>LOTE-DE-065</t>
  </si>
  <si>
    <t>TOTALES</t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</si>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</sst>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24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rgb="FF00B050"/>
      <name val="Calibri"/>
      <family val="2"/>
    </font>
    <font>
      <sz val="14"/>
      <color rgb="FF00B050"/>
      <name val="Calibri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16"/>
      <color rgb="FF00B050"/>
      <name val="Calibri"/>
      <family val="2"/>
    </font>
    <font>
      <sz val="16"/>
      <color rgb="FF00B05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2"/>
      <name val="Calibri"/>
      <family val="2"/>
    </font>
    <font>
      <b/>
      <sz val="9"/>
      <color rgb="FF000000"/>
      <name val="Tahoma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rgb="FF000000"/>
      <name val="Calibri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9"/>
      <color rgb="FF000000"/>
      <name val="Tahoma"/>
      <family val="2"/>
    </font>
    <font>
      <strike/>
      <sz val="12"/>
      <color rgb="FF000000"/>
      <name val="Calibri"/>
      <family val="2"/>
    </font>
    <font>
      <b/>
      <strike/>
      <sz val="14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13" fillId="0" borderId="0" xfId="0" applyFont="1"/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center" vertical="center"/>
    </xf>
    <xf numFmtId="164" fontId="15" fillId="2" borderId="12" xfId="0" applyNumberFormat="1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/>
    </xf>
    <xf numFmtId="164" fontId="15" fillId="2" borderId="15" xfId="0" applyNumberFormat="1" applyFont="1" applyFill="1" applyBorder="1" applyAlignment="1">
      <alignment horizontal="center" vertical="center"/>
    </xf>
    <xf numFmtId="3" fontId="15" fillId="4" borderId="14" xfId="0" applyNumberFormat="1" applyFont="1" applyFill="1" applyBorder="1" applyAlignment="1">
      <alignment horizontal="center" vertical="center"/>
    </xf>
    <xf numFmtId="49" fontId="16" fillId="4" borderId="15" xfId="0" applyNumberFormat="1" applyFont="1" applyFill="1" applyBorder="1" applyAlignment="1">
      <alignment horizontal="center" vertical="center"/>
    </xf>
    <xf numFmtId="49" fontId="16" fillId="4" borderId="15" xfId="0" applyNumberFormat="1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center" vertical="center"/>
    </xf>
    <xf numFmtId="164" fontId="15" fillId="4" borderId="15" xfId="0" applyNumberFormat="1" applyFont="1" applyFill="1" applyBorder="1" applyAlignment="1">
      <alignment horizontal="center" vertical="center"/>
    </xf>
    <xf numFmtId="0" fontId="15" fillId="4" borderId="14" xfId="0" applyFont="1" applyFill="1" applyBorder="1"/>
    <xf numFmtId="49" fontId="15" fillId="4" borderId="15" xfId="0" applyNumberFormat="1" applyFont="1" applyFill="1" applyBorder="1" applyAlignment="1">
      <alignment horizontal="center" vertical="center"/>
    </xf>
    <xf numFmtId="49" fontId="15" fillId="4" borderId="15" xfId="0" applyNumberFormat="1" applyFont="1" applyFill="1" applyBorder="1" applyAlignment="1">
      <alignment horizontal="left" wrapText="1"/>
    </xf>
    <xf numFmtId="0" fontId="15" fillId="4" borderId="15" xfId="0" applyFont="1" applyFill="1" applyBorder="1" applyAlignment="1">
      <alignment horizontal="center" vertical="center"/>
    </xf>
    <xf numFmtId="0" fontId="12" fillId="5" borderId="14" xfId="0" applyFont="1" applyFill="1" applyBorder="1"/>
    <xf numFmtId="49" fontId="12" fillId="5" borderId="15" xfId="0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164" fontId="12" fillId="5" borderId="15" xfId="0" applyNumberFormat="1" applyFont="1" applyFill="1" applyBorder="1" applyAlignment="1">
      <alignment horizontal="center" vertical="center"/>
    </xf>
    <xf numFmtId="164" fontId="15" fillId="5" borderId="2" xfId="0" applyNumberFormat="1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3" fillId="5" borderId="0" xfId="0" applyFont="1" applyFill="1"/>
    <xf numFmtId="3" fontId="15" fillId="4" borderId="19" xfId="0" applyNumberFormat="1" applyFont="1" applyFill="1" applyBorder="1" applyAlignment="1">
      <alignment horizontal="center" vertical="center"/>
    </xf>
    <xf numFmtId="49" fontId="16" fillId="4" borderId="20" xfId="0" applyNumberFormat="1" applyFont="1" applyFill="1" applyBorder="1" applyAlignment="1">
      <alignment horizontal="center" vertical="center"/>
    </xf>
    <xf numFmtId="49" fontId="16" fillId="4" borderId="20" xfId="0" applyNumberFormat="1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center" vertical="center"/>
    </xf>
    <xf numFmtId="164" fontId="15" fillId="4" borderId="20" xfId="0" applyNumberFormat="1" applyFont="1" applyFill="1" applyBorder="1" applyAlignment="1">
      <alignment horizontal="center" vertical="center"/>
    </xf>
    <xf numFmtId="164" fontId="15" fillId="4" borderId="4" xfId="0" applyNumberFormat="1" applyFont="1" applyFill="1" applyBorder="1" applyAlignment="1">
      <alignment horizontal="center" vertical="center"/>
    </xf>
    <xf numFmtId="3" fontId="15" fillId="2" borderId="22" xfId="0" applyNumberFormat="1" applyFont="1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center" vertical="center"/>
    </xf>
    <xf numFmtId="164" fontId="15" fillId="2" borderId="23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Alignment="1">
      <alignment vertical="center"/>
    </xf>
    <xf numFmtId="3" fontId="18" fillId="6" borderId="0" xfId="0" applyNumberFormat="1" applyFont="1" applyFill="1" applyAlignment="1">
      <alignment vertical="center"/>
    </xf>
    <xf numFmtId="0" fontId="18" fillId="6" borderId="0" xfId="0" applyFont="1" applyFill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164" fontId="10" fillId="2" borderId="32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4" fontId="10" fillId="2" borderId="34" xfId="0" applyNumberFormat="1" applyFont="1" applyFill="1" applyBorder="1" applyAlignment="1">
      <alignment horizontal="center" vertical="center"/>
    </xf>
    <xf numFmtId="3" fontId="15" fillId="7" borderId="15" xfId="0" applyNumberFormat="1" applyFont="1" applyFill="1" applyBorder="1" applyAlignment="1">
      <alignment horizontal="center" vertical="center"/>
    </xf>
    <xf numFmtId="49" fontId="16" fillId="7" borderId="15" xfId="0" applyNumberFormat="1" applyFont="1" applyFill="1" applyBorder="1" applyAlignment="1">
      <alignment horizontal="center" vertical="center"/>
    </xf>
    <xf numFmtId="49" fontId="16" fillId="7" borderId="15" xfId="0" applyNumberFormat="1" applyFont="1" applyFill="1" applyBorder="1" applyAlignment="1">
      <alignment horizontal="left" vertical="center" wrapText="1"/>
    </xf>
    <xf numFmtId="0" fontId="16" fillId="7" borderId="15" xfId="0" applyFont="1" applyFill="1" applyBorder="1" applyAlignment="1">
      <alignment horizontal="center" vertical="center"/>
    </xf>
    <xf numFmtId="164" fontId="15" fillId="7" borderId="15" xfId="0" applyNumberFormat="1" applyFont="1" applyFill="1" applyBorder="1" applyAlignment="1">
      <alignment horizontal="center" vertical="center"/>
    </xf>
    <xf numFmtId="164" fontId="15" fillId="7" borderId="16" xfId="0" applyNumberFormat="1" applyFont="1" applyFill="1" applyBorder="1" applyAlignment="1">
      <alignment horizontal="center" vertical="center"/>
    </xf>
    <xf numFmtId="3" fontId="15" fillId="7" borderId="20" xfId="0" applyNumberFormat="1" applyFont="1" applyFill="1" applyBorder="1" applyAlignment="1">
      <alignment horizontal="center" vertical="center"/>
    </xf>
    <xf numFmtId="49" fontId="16" fillId="7" borderId="20" xfId="0" applyNumberFormat="1" applyFont="1" applyFill="1" applyBorder="1" applyAlignment="1">
      <alignment horizontal="center" vertical="center"/>
    </xf>
    <xf numFmtId="49" fontId="16" fillId="7" borderId="20" xfId="0" applyNumberFormat="1" applyFont="1" applyFill="1" applyBorder="1" applyAlignment="1">
      <alignment horizontal="left" vertical="center" wrapText="1"/>
    </xf>
    <xf numFmtId="0" fontId="16" fillId="7" borderId="20" xfId="0" applyFont="1" applyFill="1" applyBorder="1" applyAlignment="1">
      <alignment horizontal="center" vertical="center"/>
    </xf>
    <xf numFmtId="164" fontId="15" fillId="7" borderId="20" xfId="0" applyNumberFormat="1" applyFont="1" applyFill="1" applyBorder="1" applyAlignment="1">
      <alignment horizontal="center" vertical="center"/>
    </xf>
    <xf numFmtId="164" fontId="15" fillId="7" borderId="21" xfId="0" applyNumberFormat="1" applyFont="1" applyFill="1" applyBorder="1" applyAlignment="1">
      <alignment horizontal="center" vertical="center"/>
    </xf>
    <xf numFmtId="3" fontId="15" fillId="7" borderId="22" xfId="0" applyNumberFormat="1" applyFont="1" applyFill="1" applyBorder="1" applyAlignment="1">
      <alignment horizontal="center" vertical="center"/>
    </xf>
    <xf numFmtId="49" fontId="16" fillId="7" borderId="23" xfId="0" applyNumberFormat="1" applyFont="1" applyFill="1" applyBorder="1" applyAlignment="1">
      <alignment horizontal="center" vertical="center"/>
    </xf>
    <xf numFmtId="49" fontId="16" fillId="7" borderId="23" xfId="0" applyNumberFormat="1" applyFont="1" applyFill="1" applyBorder="1" applyAlignment="1">
      <alignment horizontal="left" vertical="center" wrapText="1"/>
    </xf>
    <xf numFmtId="0" fontId="16" fillId="7" borderId="23" xfId="0" applyFont="1" applyFill="1" applyBorder="1" applyAlignment="1">
      <alignment horizontal="center" vertical="center"/>
    </xf>
    <xf numFmtId="164" fontId="15" fillId="7" borderId="23" xfId="0" applyNumberFormat="1" applyFont="1" applyFill="1" applyBorder="1" applyAlignment="1">
      <alignment horizontal="center" vertical="center"/>
    </xf>
    <xf numFmtId="164" fontId="15" fillId="7" borderId="24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49" fontId="18" fillId="6" borderId="0" xfId="0" applyNumberFormat="1" applyFont="1" applyFill="1" applyAlignment="1">
      <alignment horizontal="center" vertical="center"/>
    </xf>
    <xf numFmtId="49" fontId="18" fillId="6" borderId="0" xfId="0" applyNumberFormat="1" applyFont="1" applyFill="1" applyAlignment="1">
      <alignment horizontal="center" vertical="center" wrapText="1"/>
    </xf>
    <xf numFmtId="0" fontId="13" fillId="0" borderId="2" xfId="0" applyFont="1" applyBorder="1"/>
    <xf numFmtId="49" fontId="5" fillId="2" borderId="2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8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49" fontId="12" fillId="5" borderId="17" xfId="0" applyNumberFormat="1" applyFont="1" applyFill="1" applyBorder="1" applyAlignment="1">
      <alignment horizontal="left" vertical="center"/>
    </xf>
    <xf numFmtId="49" fontId="12" fillId="5" borderId="18" xfId="0" applyNumberFormat="1" applyFont="1" applyFill="1" applyBorder="1" applyAlignment="1">
      <alignment horizontal="left" vertical="center"/>
    </xf>
    <xf numFmtId="3" fontId="15" fillId="5" borderId="0" xfId="0" applyNumberFormat="1" applyFont="1" applyFill="1" applyAlignment="1">
      <alignment horizontal="center" vertical="center"/>
    </xf>
    <xf numFmtId="0" fontId="12" fillId="8" borderId="35" xfId="0" applyFont="1" applyFill="1" applyBorder="1" applyAlignment="1">
      <alignment horizontal="center" vertical="center" wrapText="1"/>
    </xf>
    <xf numFmtId="165" fontId="19" fillId="8" borderId="35" xfId="0" applyNumberFormat="1" applyFont="1" applyFill="1" applyBorder="1" applyAlignment="1">
      <alignment vertical="center" wrapText="1"/>
    </xf>
    <xf numFmtId="165" fontId="19" fillId="9" borderId="35" xfId="0" applyNumberFormat="1" applyFont="1" applyFill="1" applyBorder="1" applyAlignment="1">
      <alignment vertical="center" wrapText="1"/>
    </xf>
    <xf numFmtId="164" fontId="20" fillId="2" borderId="13" xfId="0" applyNumberFormat="1" applyFont="1" applyFill="1" applyBorder="1" applyAlignment="1">
      <alignment horizontal="center" vertical="center"/>
    </xf>
    <xf numFmtId="164" fontId="20" fillId="2" borderId="16" xfId="0" applyNumberFormat="1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/>
    </xf>
    <xf numFmtId="164" fontId="21" fillId="5" borderId="16" xfId="0" applyNumberFormat="1" applyFont="1" applyFill="1" applyBorder="1" applyAlignment="1">
      <alignment horizontal="center" vertical="center"/>
    </xf>
    <xf numFmtId="164" fontId="20" fillId="4" borderId="21" xfId="0" applyNumberFormat="1" applyFont="1" applyFill="1" applyBorder="1" applyAlignment="1">
      <alignment horizontal="center" vertical="center"/>
    </xf>
    <xf numFmtId="164" fontId="20" fillId="2" borderId="24" xfId="0" applyNumberFormat="1" applyFont="1" applyFill="1" applyBorder="1" applyAlignment="1">
      <alignment horizontal="center" vertical="center"/>
    </xf>
    <xf numFmtId="0" fontId="22" fillId="0" borderId="0" xfId="0" applyFont="1"/>
    <xf numFmtId="164" fontId="23" fillId="6" borderId="0" xfId="0" applyNumberFormat="1" applyFont="1" applyFill="1" applyAlignment="1">
      <alignment horizontal="center" vertical="center"/>
    </xf>
    <xf numFmtId="0" fontId="12" fillId="9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topLeftCell="D65" workbookViewId="0">
      <selection activeCell="M89" sqref="M89"/>
    </sheetView>
  </sheetViews>
  <sheetFormatPr baseColWidth="10" defaultColWidth="12.42578125" defaultRowHeight="15.75"/>
  <cols>
    <col min="1" max="1" width="4.140625" style="11" customWidth="1"/>
    <col min="2" max="2" width="13.5703125" style="11" customWidth="1"/>
    <col min="3" max="3" width="59.85546875" style="11" customWidth="1"/>
    <col min="4" max="4" width="14.85546875" style="11" customWidth="1"/>
    <col min="5" max="5" width="14.7109375" style="11" customWidth="1"/>
    <col min="6" max="6" width="13.140625" style="11" customWidth="1"/>
    <col min="7" max="7" width="14.28515625" style="11" customWidth="1"/>
    <col min="8" max="8" width="16.5703125" style="11" customWidth="1"/>
    <col min="9" max="9" width="8.140625" style="11" customWidth="1"/>
    <col min="10" max="10" width="6.42578125" style="11" customWidth="1"/>
    <col min="11" max="11" width="11.7109375" style="11" customWidth="1"/>
    <col min="12" max="12" width="15.28515625" style="11" bestFit="1" customWidth="1"/>
    <col min="13" max="13" width="17.140625" style="11" customWidth="1"/>
    <col min="14" max="14" width="17" style="11" customWidth="1"/>
    <col min="15" max="15" width="18" style="11" customWidth="1"/>
    <col min="16" max="16" width="17" style="88" customWidth="1"/>
    <col min="17" max="16384" width="12.42578125" style="11"/>
  </cols>
  <sheetData>
    <row r="1" spans="1:16" s="1" customFormat="1" ht="18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7"/>
      <c r="N1" s="7"/>
      <c r="O1" s="8"/>
      <c r="P1" s="8"/>
    </row>
    <row r="2" spans="1:16" s="1" customFormat="1" ht="18.7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7"/>
      <c r="N2" s="7"/>
      <c r="O2" s="8"/>
      <c r="P2" s="8"/>
    </row>
    <row r="3" spans="1:16" s="1" customFormat="1" ht="18.7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2"/>
      <c r="N3" s="2"/>
      <c r="O3" s="3"/>
      <c r="P3" s="3"/>
    </row>
    <row r="4" spans="1:16" ht="27.95" customHeight="1" thickBot="1">
      <c r="A4" s="104" t="s">
        <v>2</v>
      </c>
      <c r="B4" s="104"/>
      <c r="C4" s="105" t="s">
        <v>3</v>
      </c>
      <c r="D4" s="105"/>
      <c r="E4" s="105"/>
      <c r="F4" s="9"/>
      <c r="G4" s="9"/>
      <c r="H4" s="9"/>
      <c r="I4" s="9"/>
      <c r="J4" s="9"/>
      <c r="K4" s="9"/>
      <c r="L4" s="9"/>
      <c r="M4" s="9"/>
      <c r="N4" s="9"/>
      <c r="O4" s="10"/>
      <c r="P4" s="10"/>
    </row>
    <row r="5" spans="1:16" ht="57" thickBo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4" t="s">
        <v>10</v>
      </c>
      <c r="H5" s="15" t="s">
        <v>11</v>
      </c>
      <c r="I5" s="13" t="s">
        <v>12</v>
      </c>
      <c r="J5" s="13" t="s">
        <v>13</v>
      </c>
      <c r="K5" s="13" t="s">
        <v>14</v>
      </c>
      <c r="L5" s="15" t="s">
        <v>15</v>
      </c>
      <c r="M5" s="109" t="s">
        <v>172</v>
      </c>
      <c r="P5" s="11"/>
    </row>
    <row r="6" spans="1:16" ht="27.95" customHeight="1">
      <c r="A6" s="16">
        <v>6</v>
      </c>
      <c r="B6" s="17" t="s">
        <v>16</v>
      </c>
      <c r="C6" s="18" t="s">
        <v>17</v>
      </c>
      <c r="D6" s="17" t="s">
        <v>7</v>
      </c>
      <c r="E6" s="19">
        <v>135</v>
      </c>
      <c r="F6" s="17" t="s">
        <v>18</v>
      </c>
      <c r="G6" s="20">
        <v>18.7</v>
      </c>
      <c r="H6" s="21">
        <f>E6*G6</f>
        <v>2524.5</v>
      </c>
      <c r="I6" s="19">
        <v>15</v>
      </c>
      <c r="J6" s="19">
        <v>20</v>
      </c>
      <c r="K6" s="19">
        <v>5</v>
      </c>
      <c r="L6" s="112">
        <v>1426.3425000000002</v>
      </c>
      <c r="M6" s="110">
        <f t="shared" ref="M6:M69" si="0">L6*75%</f>
        <v>1069.756875</v>
      </c>
      <c r="P6" s="11"/>
    </row>
    <row r="7" spans="1:16" ht="27.95" customHeight="1">
      <c r="A7" s="22">
        <v>230</v>
      </c>
      <c r="B7" s="23" t="s">
        <v>19</v>
      </c>
      <c r="C7" s="24" t="s">
        <v>20</v>
      </c>
      <c r="D7" s="23" t="s">
        <v>21</v>
      </c>
      <c r="E7" s="25">
        <v>9.99</v>
      </c>
      <c r="F7" s="23" t="s">
        <v>18</v>
      </c>
      <c r="G7" s="26">
        <v>0.3</v>
      </c>
      <c r="H7" s="21">
        <f t="shared" ref="H7:H70" si="1">E7*G7</f>
        <v>2.9969999999999999</v>
      </c>
      <c r="I7" s="25">
        <v>15</v>
      </c>
      <c r="J7" s="25">
        <v>20</v>
      </c>
      <c r="K7" s="25">
        <v>5</v>
      </c>
      <c r="L7" s="113">
        <v>1.6933050000000001</v>
      </c>
      <c r="M7" s="110">
        <f t="shared" si="0"/>
        <v>1.2699787499999999</v>
      </c>
      <c r="P7" s="11"/>
    </row>
    <row r="8" spans="1:16" ht="27.95" customHeight="1">
      <c r="A8" s="27">
        <v>231</v>
      </c>
      <c r="B8" s="28" t="s">
        <v>22</v>
      </c>
      <c r="C8" s="29" t="s">
        <v>23</v>
      </c>
      <c r="D8" s="28" t="s">
        <v>21</v>
      </c>
      <c r="E8" s="30">
        <v>49.07</v>
      </c>
      <c r="F8" s="28" t="s">
        <v>18</v>
      </c>
      <c r="G8" s="31">
        <v>0.45</v>
      </c>
      <c r="H8" s="21">
        <f t="shared" si="1"/>
        <v>22.081500000000002</v>
      </c>
      <c r="I8" s="30">
        <v>15</v>
      </c>
      <c r="J8" s="30">
        <v>20</v>
      </c>
      <c r="K8" s="30">
        <v>5</v>
      </c>
      <c r="L8" s="114">
        <v>12.476047500000002</v>
      </c>
      <c r="M8" s="110">
        <f t="shared" si="0"/>
        <v>9.3570356250000017</v>
      </c>
      <c r="P8" s="11"/>
    </row>
    <row r="9" spans="1:16" ht="27.95" customHeight="1">
      <c r="A9" s="22">
        <v>232</v>
      </c>
      <c r="B9" s="23" t="s">
        <v>24</v>
      </c>
      <c r="C9" s="24" t="s">
        <v>25</v>
      </c>
      <c r="D9" s="23" t="s">
        <v>21</v>
      </c>
      <c r="E9" s="25">
        <v>13</v>
      </c>
      <c r="F9" s="23" t="s">
        <v>18</v>
      </c>
      <c r="G9" s="26">
        <v>0.45</v>
      </c>
      <c r="H9" s="21">
        <f t="shared" si="1"/>
        <v>5.8500000000000005</v>
      </c>
      <c r="I9" s="25">
        <v>15</v>
      </c>
      <c r="J9" s="25">
        <v>20</v>
      </c>
      <c r="K9" s="25">
        <v>5</v>
      </c>
      <c r="L9" s="113">
        <v>3.3052500000000005</v>
      </c>
      <c r="M9" s="110">
        <f t="shared" si="0"/>
        <v>2.4789375000000002</v>
      </c>
      <c r="P9" s="11"/>
    </row>
    <row r="10" spans="1:16" ht="27.95" customHeight="1">
      <c r="A10" s="27">
        <v>233</v>
      </c>
      <c r="B10" s="28" t="s">
        <v>26</v>
      </c>
      <c r="C10" s="29" t="s">
        <v>27</v>
      </c>
      <c r="D10" s="28" t="s">
        <v>21</v>
      </c>
      <c r="E10" s="30">
        <v>61</v>
      </c>
      <c r="F10" s="28" t="s">
        <v>18</v>
      </c>
      <c r="G10" s="31">
        <v>0.45</v>
      </c>
      <c r="H10" s="21">
        <f t="shared" si="1"/>
        <v>27.45</v>
      </c>
      <c r="I10" s="30">
        <v>15</v>
      </c>
      <c r="J10" s="30">
        <v>20</v>
      </c>
      <c r="K10" s="30">
        <v>5</v>
      </c>
      <c r="L10" s="114">
        <v>15.509250000000002</v>
      </c>
      <c r="M10" s="110">
        <f t="shared" si="0"/>
        <v>11.631937500000001</v>
      </c>
      <c r="P10" s="11"/>
    </row>
    <row r="11" spans="1:16" ht="27.95" customHeight="1">
      <c r="A11" s="22">
        <v>234</v>
      </c>
      <c r="B11" s="23" t="s">
        <v>28</v>
      </c>
      <c r="C11" s="24" t="s">
        <v>29</v>
      </c>
      <c r="D11" s="23" t="s">
        <v>21</v>
      </c>
      <c r="E11" s="25">
        <v>12.88</v>
      </c>
      <c r="F11" s="23" t="s">
        <v>18</v>
      </c>
      <c r="G11" s="26">
        <v>0.45</v>
      </c>
      <c r="H11" s="21">
        <f t="shared" si="1"/>
        <v>5.7960000000000003</v>
      </c>
      <c r="I11" s="25">
        <v>15</v>
      </c>
      <c r="J11" s="25">
        <v>20</v>
      </c>
      <c r="K11" s="25">
        <v>5</v>
      </c>
      <c r="L11" s="113">
        <v>3.2747400000000004</v>
      </c>
      <c r="M11" s="110">
        <f t="shared" si="0"/>
        <v>2.4560550000000001</v>
      </c>
      <c r="P11" s="11"/>
    </row>
    <row r="12" spans="1:16" ht="23.25" customHeight="1">
      <c r="A12" s="22">
        <v>236</v>
      </c>
      <c r="B12" s="23" t="s">
        <v>30</v>
      </c>
      <c r="C12" s="24" t="s">
        <v>31</v>
      </c>
      <c r="D12" s="23" t="s">
        <v>21</v>
      </c>
      <c r="E12" s="25">
        <v>7.35</v>
      </c>
      <c r="F12" s="23" t="s">
        <v>18</v>
      </c>
      <c r="G12" s="26">
        <v>0.25</v>
      </c>
      <c r="H12" s="21">
        <f t="shared" si="1"/>
        <v>1.8374999999999999</v>
      </c>
      <c r="I12" s="25">
        <v>15</v>
      </c>
      <c r="J12" s="25">
        <v>20</v>
      </c>
      <c r="K12" s="25">
        <v>5</v>
      </c>
      <c r="L12" s="113">
        <v>1.0381875</v>
      </c>
      <c r="M12" s="110">
        <f t="shared" si="0"/>
        <v>0.77864062499999998</v>
      </c>
      <c r="P12" s="11"/>
    </row>
    <row r="13" spans="1:16" ht="27.95" customHeight="1">
      <c r="A13" s="27">
        <v>229</v>
      </c>
      <c r="B13" s="28" t="s">
        <v>32</v>
      </c>
      <c r="C13" s="29" t="s">
        <v>33</v>
      </c>
      <c r="D13" s="28" t="s">
        <v>7</v>
      </c>
      <c r="E13" s="30">
        <v>120</v>
      </c>
      <c r="F13" s="28" t="s">
        <v>18</v>
      </c>
      <c r="G13" s="31">
        <v>18.47</v>
      </c>
      <c r="H13" s="21">
        <f t="shared" si="1"/>
        <v>2216.3999999999996</v>
      </c>
      <c r="I13" s="30">
        <v>15</v>
      </c>
      <c r="J13" s="30">
        <v>20</v>
      </c>
      <c r="K13" s="30">
        <v>5</v>
      </c>
      <c r="L13" s="114">
        <v>1252.2659999999998</v>
      </c>
      <c r="M13" s="110">
        <f t="shared" si="0"/>
        <v>939.19949999999994</v>
      </c>
      <c r="P13" s="11"/>
    </row>
    <row r="14" spans="1:16" ht="20.25" customHeight="1">
      <c r="A14" s="27">
        <v>235</v>
      </c>
      <c r="B14" s="28" t="s">
        <v>34</v>
      </c>
      <c r="C14" s="29" t="s">
        <v>35</v>
      </c>
      <c r="D14" s="28" t="s">
        <v>21</v>
      </c>
      <c r="E14" s="30">
        <v>14.45</v>
      </c>
      <c r="F14" s="28" t="s">
        <v>18</v>
      </c>
      <c r="G14" s="31">
        <v>0.3</v>
      </c>
      <c r="H14" s="21">
        <f t="shared" si="1"/>
        <v>4.335</v>
      </c>
      <c r="I14" s="30">
        <v>15</v>
      </c>
      <c r="J14" s="30">
        <v>20</v>
      </c>
      <c r="K14" s="30">
        <v>5</v>
      </c>
      <c r="L14" s="114">
        <v>2.4492750000000001</v>
      </c>
      <c r="M14" s="110">
        <f t="shared" si="0"/>
        <v>1.8369562500000001</v>
      </c>
      <c r="P14" s="11"/>
    </row>
    <row r="15" spans="1:16" ht="27.95" customHeight="1">
      <c r="A15" s="27">
        <v>237</v>
      </c>
      <c r="B15" s="28" t="s">
        <v>36</v>
      </c>
      <c r="C15" s="29" t="s">
        <v>37</v>
      </c>
      <c r="D15" s="28" t="s">
        <v>21</v>
      </c>
      <c r="E15" s="30">
        <v>15.8</v>
      </c>
      <c r="F15" s="28" t="s">
        <v>18</v>
      </c>
      <c r="G15" s="31">
        <v>38.75</v>
      </c>
      <c r="H15" s="21">
        <f t="shared" si="1"/>
        <v>612.25</v>
      </c>
      <c r="I15" s="30">
        <v>15</v>
      </c>
      <c r="J15" s="30">
        <v>20</v>
      </c>
      <c r="K15" s="30">
        <v>5</v>
      </c>
      <c r="L15" s="114">
        <v>345.92125000000004</v>
      </c>
      <c r="M15" s="110">
        <f t="shared" si="0"/>
        <v>259.44093750000002</v>
      </c>
      <c r="P15" s="11"/>
    </row>
    <row r="16" spans="1:16" ht="27.95" customHeight="1">
      <c r="A16" s="22">
        <v>238</v>
      </c>
      <c r="B16" s="23" t="s">
        <v>38</v>
      </c>
      <c r="C16" s="24" t="s">
        <v>39</v>
      </c>
      <c r="D16" s="23" t="s">
        <v>21</v>
      </c>
      <c r="E16" s="25">
        <v>10.4</v>
      </c>
      <c r="F16" s="23" t="s">
        <v>18</v>
      </c>
      <c r="G16" s="26">
        <v>24</v>
      </c>
      <c r="H16" s="21">
        <f t="shared" si="1"/>
        <v>249.60000000000002</v>
      </c>
      <c r="I16" s="25">
        <v>15</v>
      </c>
      <c r="J16" s="25">
        <v>20</v>
      </c>
      <c r="K16" s="25">
        <v>5</v>
      </c>
      <c r="L16" s="113">
        <v>141.02400000000003</v>
      </c>
      <c r="M16" s="110">
        <f t="shared" si="0"/>
        <v>105.76800000000003</v>
      </c>
      <c r="P16" s="11"/>
    </row>
    <row r="17" spans="1:16" ht="27.95" customHeight="1">
      <c r="A17" s="27">
        <v>239</v>
      </c>
      <c r="B17" s="28" t="s">
        <v>40</v>
      </c>
      <c r="C17" s="29" t="s">
        <v>41</v>
      </c>
      <c r="D17" s="28" t="s">
        <v>21</v>
      </c>
      <c r="E17" s="30">
        <v>91.4</v>
      </c>
      <c r="F17" s="28" t="s">
        <v>18</v>
      </c>
      <c r="G17" s="31">
        <v>27</v>
      </c>
      <c r="H17" s="21">
        <f t="shared" si="1"/>
        <v>2467.8000000000002</v>
      </c>
      <c r="I17" s="30">
        <v>15</v>
      </c>
      <c r="J17" s="30">
        <v>20</v>
      </c>
      <c r="K17" s="30">
        <v>5</v>
      </c>
      <c r="L17" s="114">
        <v>1394.3070000000002</v>
      </c>
      <c r="M17" s="110">
        <f t="shared" si="0"/>
        <v>1045.7302500000001</v>
      </c>
      <c r="P17" s="11"/>
    </row>
    <row r="18" spans="1:16" ht="21.75" customHeight="1">
      <c r="A18" s="22">
        <v>240</v>
      </c>
      <c r="B18" s="23" t="s">
        <v>42</v>
      </c>
      <c r="C18" s="24" t="s">
        <v>43</v>
      </c>
      <c r="D18" s="23" t="s">
        <v>21</v>
      </c>
      <c r="E18" s="25">
        <v>20.3</v>
      </c>
      <c r="F18" s="23" t="s">
        <v>18</v>
      </c>
      <c r="G18" s="26">
        <v>18.899999999999999</v>
      </c>
      <c r="H18" s="21">
        <f t="shared" si="1"/>
        <v>383.66999999999996</v>
      </c>
      <c r="I18" s="25">
        <v>15</v>
      </c>
      <c r="J18" s="25">
        <v>20</v>
      </c>
      <c r="K18" s="25">
        <v>5</v>
      </c>
      <c r="L18" s="113">
        <v>216.77355</v>
      </c>
      <c r="M18" s="110">
        <f t="shared" si="0"/>
        <v>162.5801625</v>
      </c>
      <c r="P18" s="11"/>
    </row>
    <row r="19" spans="1:16" ht="27.95" customHeight="1">
      <c r="A19" s="27">
        <v>241</v>
      </c>
      <c r="B19" s="28" t="s">
        <v>44</v>
      </c>
      <c r="C19" s="29" t="s">
        <v>45</v>
      </c>
      <c r="D19" s="28" t="s">
        <v>21</v>
      </c>
      <c r="E19" s="30">
        <v>25.15</v>
      </c>
      <c r="F19" s="28" t="s">
        <v>18</v>
      </c>
      <c r="G19" s="31">
        <v>27</v>
      </c>
      <c r="H19" s="21">
        <f t="shared" si="1"/>
        <v>679.05</v>
      </c>
      <c r="I19" s="30">
        <v>15</v>
      </c>
      <c r="J19" s="30">
        <v>20</v>
      </c>
      <c r="K19" s="30">
        <v>5</v>
      </c>
      <c r="L19" s="114">
        <v>383.66325000000001</v>
      </c>
      <c r="M19" s="110">
        <f t="shared" si="0"/>
        <v>287.74743749999999</v>
      </c>
      <c r="P19" s="11"/>
    </row>
    <row r="20" spans="1:16" ht="27.95" customHeight="1">
      <c r="A20" s="22">
        <v>242</v>
      </c>
      <c r="B20" s="23" t="s">
        <v>46</v>
      </c>
      <c r="C20" s="24" t="s">
        <v>47</v>
      </c>
      <c r="D20" s="23" t="s">
        <v>21</v>
      </c>
      <c r="E20" s="25">
        <v>21.85</v>
      </c>
      <c r="F20" s="23" t="s">
        <v>18</v>
      </c>
      <c r="G20" s="26">
        <v>28.8</v>
      </c>
      <c r="H20" s="21">
        <f t="shared" si="1"/>
        <v>629.28000000000009</v>
      </c>
      <c r="I20" s="25">
        <v>15</v>
      </c>
      <c r="J20" s="25">
        <v>20</v>
      </c>
      <c r="K20" s="25">
        <v>5</v>
      </c>
      <c r="L20" s="113">
        <v>355.54320000000007</v>
      </c>
      <c r="M20" s="110">
        <f t="shared" si="0"/>
        <v>266.65740000000005</v>
      </c>
      <c r="P20" s="11"/>
    </row>
    <row r="21" spans="1:16" ht="25.5" customHeight="1">
      <c r="A21" s="27">
        <v>243</v>
      </c>
      <c r="B21" s="28" t="s">
        <v>48</v>
      </c>
      <c r="C21" s="29" t="s">
        <v>49</v>
      </c>
      <c r="D21" s="28" t="s">
        <v>21</v>
      </c>
      <c r="E21" s="30">
        <v>35.1</v>
      </c>
      <c r="F21" s="28" t="s">
        <v>18</v>
      </c>
      <c r="G21" s="31">
        <v>7.5</v>
      </c>
      <c r="H21" s="21">
        <f t="shared" si="1"/>
        <v>263.25</v>
      </c>
      <c r="I21" s="30">
        <v>15</v>
      </c>
      <c r="J21" s="30">
        <v>20</v>
      </c>
      <c r="K21" s="30">
        <v>5</v>
      </c>
      <c r="L21" s="114">
        <v>148.73625000000001</v>
      </c>
      <c r="M21" s="110">
        <f t="shared" si="0"/>
        <v>111.5521875</v>
      </c>
      <c r="P21" s="11"/>
    </row>
    <row r="22" spans="1:16" ht="27.95" customHeight="1">
      <c r="A22" s="22">
        <v>244</v>
      </c>
      <c r="B22" s="23" t="s">
        <v>50</v>
      </c>
      <c r="C22" s="24" t="s">
        <v>51</v>
      </c>
      <c r="D22" s="23" t="s">
        <v>21</v>
      </c>
      <c r="E22" s="25">
        <v>6.4</v>
      </c>
      <c r="F22" s="23" t="s">
        <v>18</v>
      </c>
      <c r="G22" s="26">
        <v>0.5</v>
      </c>
      <c r="H22" s="21">
        <f t="shared" si="1"/>
        <v>3.2</v>
      </c>
      <c r="I22" s="25">
        <v>15</v>
      </c>
      <c r="J22" s="25">
        <v>20</v>
      </c>
      <c r="K22" s="25">
        <v>5</v>
      </c>
      <c r="L22" s="113">
        <v>1.8080000000000003</v>
      </c>
      <c r="M22" s="110">
        <f t="shared" si="0"/>
        <v>1.3560000000000003</v>
      </c>
      <c r="P22" s="11"/>
    </row>
    <row r="23" spans="1:16" ht="27.95" customHeight="1">
      <c r="A23" s="27">
        <v>245</v>
      </c>
      <c r="B23" s="28" t="s">
        <v>52</v>
      </c>
      <c r="C23" s="29" t="s">
        <v>53</v>
      </c>
      <c r="D23" s="28" t="s">
        <v>21</v>
      </c>
      <c r="E23" s="30">
        <v>27</v>
      </c>
      <c r="F23" s="28" t="s">
        <v>18</v>
      </c>
      <c r="G23" s="31">
        <v>0.5</v>
      </c>
      <c r="H23" s="21">
        <f t="shared" si="1"/>
        <v>13.5</v>
      </c>
      <c r="I23" s="30">
        <v>15</v>
      </c>
      <c r="J23" s="30">
        <v>20</v>
      </c>
      <c r="K23" s="30">
        <v>5</v>
      </c>
      <c r="L23" s="114">
        <v>7.6275000000000004</v>
      </c>
      <c r="M23" s="110">
        <f t="shared" si="0"/>
        <v>5.7206250000000001</v>
      </c>
      <c r="P23" s="11"/>
    </row>
    <row r="24" spans="1:16" ht="27.95" customHeight="1">
      <c r="A24" s="22">
        <v>246</v>
      </c>
      <c r="B24" s="23" t="s">
        <v>54</v>
      </c>
      <c r="C24" s="24" t="s">
        <v>55</v>
      </c>
      <c r="D24" s="23" t="s">
        <v>21</v>
      </c>
      <c r="E24" s="25">
        <v>41.8</v>
      </c>
      <c r="F24" s="23" t="s">
        <v>18</v>
      </c>
      <c r="G24" s="26">
        <v>2.85</v>
      </c>
      <c r="H24" s="21">
        <f t="shared" si="1"/>
        <v>119.13</v>
      </c>
      <c r="I24" s="25">
        <v>15</v>
      </c>
      <c r="J24" s="25">
        <v>20</v>
      </c>
      <c r="K24" s="25">
        <v>5</v>
      </c>
      <c r="L24" s="113">
        <v>67.308450000000008</v>
      </c>
      <c r="M24" s="110">
        <f t="shared" si="0"/>
        <v>50.481337500000009</v>
      </c>
      <c r="P24" s="11"/>
    </row>
    <row r="25" spans="1:16" ht="27.95" customHeight="1">
      <c r="A25" s="27">
        <v>247</v>
      </c>
      <c r="B25" s="28" t="s">
        <v>56</v>
      </c>
      <c r="C25" s="29" t="s">
        <v>57</v>
      </c>
      <c r="D25" s="28" t="s">
        <v>21</v>
      </c>
      <c r="E25" s="30">
        <v>197.47</v>
      </c>
      <c r="F25" s="28" t="s">
        <v>18</v>
      </c>
      <c r="G25" s="31">
        <v>25.8</v>
      </c>
      <c r="H25" s="21">
        <f t="shared" si="1"/>
        <v>5094.7259999999997</v>
      </c>
      <c r="I25" s="30">
        <v>15</v>
      </c>
      <c r="J25" s="30">
        <v>20</v>
      </c>
      <c r="K25" s="30">
        <v>5</v>
      </c>
      <c r="L25" s="114">
        <v>2878.5201900000002</v>
      </c>
      <c r="M25" s="110">
        <f t="shared" si="0"/>
        <v>2158.8901425000004</v>
      </c>
      <c r="P25" s="11"/>
    </row>
    <row r="26" spans="1:16" ht="27.95" customHeight="1">
      <c r="A26" s="22">
        <v>248</v>
      </c>
      <c r="B26" s="23" t="s">
        <v>58</v>
      </c>
      <c r="C26" s="24" t="s">
        <v>59</v>
      </c>
      <c r="D26" s="23" t="s">
        <v>21</v>
      </c>
      <c r="E26" s="25">
        <v>49.78</v>
      </c>
      <c r="F26" s="23" t="s">
        <v>18</v>
      </c>
      <c r="G26" s="26">
        <v>10.4</v>
      </c>
      <c r="H26" s="21">
        <f t="shared" si="1"/>
        <v>517.71199999999999</v>
      </c>
      <c r="I26" s="25">
        <v>15</v>
      </c>
      <c r="J26" s="25">
        <v>20</v>
      </c>
      <c r="K26" s="25">
        <v>5</v>
      </c>
      <c r="L26" s="113">
        <v>292.50728000000004</v>
      </c>
      <c r="M26" s="110">
        <f t="shared" si="0"/>
        <v>219.38046000000003</v>
      </c>
      <c r="P26" s="11"/>
    </row>
    <row r="27" spans="1:16" ht="27.75" customHeight="1">
      <c r="A27" s="27">
        <v>249</v>
      </c>
      <c r="B27" s="28" t="s">
        <v>60</v>
      </c>
      <c r="C27" s="29" t="s">
        <v>61</v>
      </c>
      <c r="D27" s="28" t="s">
        <v>21</v>
      </c>
      <c r="E27" s="30">
        <v>19.559999999999999</v>
      </c>
      <c r="F27" s="28" t="s">
        <v>18</v>
      </c>
      <c r="G27" s="31">
        <v>25.8</v>
      </c>
      <c r="H27" s="21">
        <f t="shared" si="1"/>
        <v>504.64799999999997</v>
      </c>
      <c r="I27" s="30">
        <v>15</v>
      </c>
      <c r="J27" s="30">
        <v>20</v>
      </c>
      <c r="K27" s="30">
        <v>5</v>
      </c>
      <c r="L27" s="114">
        <v>285.12612000000001</v>
      </c>
      <c r="M27" s="110">
        <f t="shared" si="0"/>
        <v>213.84459000000001</v>
      </c>
      <c r="P27" s="11"/>
    </row>
    <row r="28" spans="1:16" ht="24.75" customHeight="1">
      <c r="A28" s="22">
        <v>250</v>
      </c>
      <c r="B28" s="23" t="s">
        <v>62</v>
      </c>
      <c r="C28" s="24" t="s">
        <v>63</v>
      </c>
      <c r="D28" s="23" t="s">
        <v>21</v>
      </c>
      <c r="E28" s="25">
        <v>15.75</v>
      </c>
      <c r="F28" s="23" t="s">
        <v>18</v>
      </c>
      <c r="G28" s="26">
        <v>25.8</v>
      </c>
      <c r="H28" s="21">
        <f t="shared" si="1"/>
        <v>406.35</v>
      </c>
      <c r="I28" s="25">
        <v>15</v>
      </c>
      <c r="J28" s="25">
        <v>20</v>
      </c>
      <c r="K28" s="25">
        <v>5</v>
      </c>
      <c r="L28" s="113">
        <v>229.58775000000003</v>
      </c>
      <c r="M28" s="110">
        <f t="shared" si="0"/>
        <v>172.19081250000002</v>
      </c>
      <c r="P28" s="11"/>
    </row>
    <row r="29" spans="1:16" ht="27.95" customHeight="1">
      <c r="A29" s="27">
        <v>251</v>
      </c>
      <c r="B29" s="28" t="s">
        <v>64</v>
      </c>
      <c r="C29" s="29" t="s">
        <v>65</v>
      </c>
      <c r="D29" s="28" t="s">
        <v>21</v>
      </c>
      <c r="E29" s="30">
        <v>18.68</v>
      </c>
      <c r="F29" s="28" t="s">
        <v>18</v>
      </c>
      <c r="G29" s="31">
        <v>120</v>
      </c>
      <c r="H29" s="21">
        <f t="shared" si="1"/>
        <v>2241.6</v>
      </c>
      <c r="I29" s="30">
        <v>15</v>
      </c>
      <c r="J29" s="30">
        <v>20</v>
      </c>
      <c r="K29" s="30">
        <v>5</v>
      </c>
      <c r="L29" s="114">
        <v>1266.5040000000001</v>
      </c>
      <c r="M29" s="110">
        <f t="shared" si="0"/>
        <v>949.87800000000016</v>
      </c>
      <c r="P29" s="11"/>
    </row>
    <row r="30" spans="1:16" ht="27.95" customHeight="1">
      <c r="A30" s="22">
        <v>252</v>
      </c>
      <c r="B30" s="23" t="s">
        <v>66</v>
      </c>
      <c r="C30" s="24" t="s">
        <v>67</v>
      </c>
      <c r="D30" s="23" t="s">
        <v>21</v>
      </c>
      <c r="E30" s="25">
        <v>8.59</v>
      </c>
      <c r="F30" s="23" t="s">
        <v>18</v>
      </c>
      <c r="G30" s="26">
        <v>120</v>
      </c>
      <c r="H30" s="21">
        <f t="shared" si="1"/>
        <v>1030.8</v>
      </c>
      <c r="I30" s="25">
        <v>15</v>
      </c>
      <c r="J30" s="25">
        <v>20</v>
      </c>
      <c r="K30" s="25">
        <v>5</v>
      </c>
      <c r="L30" s="113">
        <v>582.40200000000004</v>
      </c>
      <c r="M30" s="110">
        <f t="shared" si="0"/>
        <v>436.80150000000003</v>
      </c>
      <c r="P30" s="11"/>
    </row>
    <row r="31" spans="1:16" ht="26.25" customHeight="1">
      <c r="A31" s="27">
        <v>253</v>
      </c>
      <c r="B31" s="28" t="s">
        <v>68</v>
      </c>
      <c r="C31" s="29" t="s">
        <v>69</v>
      </c>
      <c r="D31" s="28" t="s">
        <v>21</v>
      </c>
      <c r="E31" s="30">
        <v>4.3</v>
      </c>
      <c r="F31" s="28" t="s">
        <v>18</v>
      </c>
      <c r="G31" s="31">
        <v>120</v>
      </c>
      <c r="H31" s="21">
        <f t="shared" si="1"/>
        <v>516</v>
      </c>
      <c r="I31" s="30">
        <v>15</v>
      </c>
      <c r="J31" s="30">
        <v>20</v>
      </c>
      <c r="K31" s="30">
        <v>5</v>
      </c>
      <c r="L31" s="114">
        <v>291.54000000000002</v>
      </c>
      <c r="M31" s="110">
        <f t="shared" si="0"/>
        <v>218.65500000000003</v>
      </c>
      <c r="P31" s="11"/>
    </row>
    <row r="32" spans="1:16" ht="19.5" customHeight="1">
      <c r="A32" s="22">
        <v>254</v>
      </c>
      <c r="B32" s="23" t="s">
        <v>70</v>
      </c>
      <c r="C32" s="24" t="s">
        <v>71</v>
      </c>
      <c r="D32" s="23" t="s">
        <v>21</v>
      </c>
      <c r="E32" s="25">
        <v>18.29</v>
      </c>
      <c r="F32" s="23" t="s">
        <v>18</v>
      </c>
      <c r="G32" s="26">
        <v>40.5</v>
      </c>
      <c r="H32" s="21">
        <f t="shared" si="1"/>
        <v>740.745</v>
      </c>
      <c r="I32" s="25">
        <v>15</v>
      </c>
      <c r="J32" s="25">
        <v>20</v>
      </c>
      <c r="K32" s="25">
        <v>5</v>
      </c>
      <c r="L32" s="113">
        <v>418.52092500000003</v>
      </c>
      <c r="M32" s="110">
        <f t="shared" si="0"/>
        <v>313.89069375000003</v>
      </c>
      <c r="P32" s="11"/>
    </row>
    <row r="33" spans="1:16" ht="13.5" customHeight="1">
      <c r="A33" s="27">
        <v>255</v>
      </c>
      <c r="B33" s="28" t="s">
        <v>72</v>
      </c>
      <c r="C33" s="29" t="s">
        <v>73</v>
      </c>
      <c r="D33" s="28" t="s">
        <v>21</v>
      </c>
      <c r="E33" s="30">
        <v>75.03</v>
      </c>
      <c r="F33" s="28" t="s">
        <v>18</v>
      </c>
      <c r="G33" s="31">
        <v>40.5</v>
      </c>
      <c r="H33" s="21">
        <f t="shared" si="1"/>
        <v>3038.7150000000001</v>
      </c>
      <c r="I33" s="30">
        <v>15</v>
      </c>
      <c r="J33" s="30">
        <v>20</v>
      </c>
      <c r="K33" s="30">
        <v>5</v>
      </c>
      <c r="L33" s="114">
        <v>1716.8739750000002</v>
      </c>
      <c r="M33" s="110">
        <f t="shared" si="0"/>
        <v>1287.6554812500001</v>
      </c>
      <c r="P33" s="11"/>
    </row>
    <row r="34" spans="1:16" ht="18" customHeight="1">
      <c r="A34" s="22">
        <v>258</v>
      </c>
      <c r="B34" s="23" t="s">
        <v>74</v>
      </c>
      <c r="C34" s="24" t="s">
        <v>75</v>
      </c>
      <c r="D34" s="23" t="s">
        <v>21</v>
      </c>
      <c r="E34" s="25">
        <v>67.08</v>
      </c>
      <c r="F34" s="23" t="s">
        <v>18</v>
      </c>
      <c r="G34" s="26">
        <v>120</v>
      </c>
      <c r="H34" s="21">
        <f t="shared" si="1"/>
        <v>8049.5999999999995</v>
      </c>
      <c r="I34" s="25">
        <v>15</v>
      </c>
      <c r="J34" s="25">
        <v>20</v>
      </c>
      <c r="K34" s="25">
        <v>5</v>
      </c>
      <c r="L34" s="113">
        <v>4548.0240000000003</v>
      </c>
      <c r="M34" s="110">
        <f t="shared" si="0"/>
        <v>3411.018</v>
      </c>
      <c r="P34" s="11"/>
    </row>
    <row r="35" spans="1:16" ht="17.25" customHeight="1">
      <c r="A35" s="27">
        <v>259</v>
      </c>
      <c r="B35" s="28" t="s">
        <v>76</v>
      </c>
      <c r="C35" s="29" t="s">
        <v>77</v>
      </c>
      <c r="D35" s="28" t="s">
        <v>21</v>
      </c>
      <c r="E35" s="30">
        <v>148.09</v>
      </c>
      <c r="F35" s="28" t="s">
        <v>18</v>
      </c>
      <c r="G35" s="31">
        <v>25.8</v>
      </c>
      <c r="H35" s="21">
        <f t="shared" si="1"/>
        <v>3820.7220000000002</v>
      </c>
      <c r="I35" s="30">
        <v>15</v>
      </c>
      <c r="J35" s="30">
        <v>20</v>
      </c>
      <c r="K35" s="30">
        <v>5</v>
      </c>
      <c r="L35" s="114">
        <v>2158.7079300000005</v>
      </c>
      <c r="M35" s="110">
        <f t="shared" si="0"/>
        <v>1619.0309475000004</v>
      </c>
      <c r="P35" s="11"/>
    </row>
    <row r="36" spans="1:16" ht="19.5" customHeight="1">
      <c r="A36" s="22">
        <v>260</v>
      </c>
      <c r="B36" s="23" t="s">
        <v>78</v>
      </c>
      <c r="C36" s="24" t="s">
        <v>79</v>
      </c>
      <c r="D36" s="23" t="s">
        <v>21</v>
      </c>
      <c r="E36" s="25">
        <v>163.1</v>
      </c>
      <c r="F36" s="23" t="s">
        <v>18</v>
      </c>
      <c r="G36" s="26">
        <v>25.8</v>
      </c>
      <c r="H36" s="21">
        <f t="shared" si="1"/>
        <v>4207.9799999999996</v>
      </c>
      <c r="I36" s="25">
        <v>15</v>
      </c>
      <c r="J36" s="25">
        <v>20</v>
      </c>
      <c r="K36" s="25">
        <v>5</v>
      </c>
      <c r="L36" s="113">
        <v>2377.5086999999999</v>
      </c>
      <c r="M36" s="110">
        <f t="shared" si="0"/>
        <v>1783.1315249999998</v>
      </c>
      <c r="P36" s="11"/>
    </row>
    <row r="37" spans="1:16" ht="17.25" customHeight="1">
      <c r="A37" s="27">
        <v>261</v>
      </c>
      <c r="B37" s="28" t="s">
        <v>80</v>
      </c>
      <c r="C37" s="29" t="s">
        <v>81</v>
      </c>
      <c r="D37" s="28" t="s">
        <v>21</v>
      </c>
      <c r="E37" s="30">
        <v>26.53</v>
      </c>
      <c r="F37" s="28" t="s">
        <v>18</v>
      </c>
      <c r="G37" s="31">
        <v>25.8</v>
      </c>
      <c r="H37" s="21">
        <f t="shared" si="1"/>
        <v>684.47400000000005</v>
      </c>
      <c r="I37" s="30">
        <v>15</v>
      </c>
      <c r="J37" s="30">
        <v>20</v>
      </c>
      <c r="K37" s="30">
        <v>5</v>
      </c>
      <c r="L37" s="114">
        <v>386.72781000000009</v>
      </c>
      <c r="M37" s="110">
        <f t="shared" si="0"/>
        <v>290.04585750000007</v>
      </c>
      <c r="P37" s="11"/>
    </row>
    <row r="38" spans="1:16" ht="18.75" customHeight="1">
      <c r="A38" s="22">
        <v>262</v>
      </c>
      <c r="B38" s="23" t="s">
        <v>82</v>
      </c>
      <c r="C38" s="24" t="s">
        <v>83</v>
      </c>
      <c r="D38" s="23" t="s">
        <v>21</v>
      </c>
      <c r="E38" s="25">
        <v>24.57</v>
      </c>
      <c r="F38" s="23" t="s">
        <v>18</v>
      </c>
      <c r="G38" s="26">
        <v>25.8</v>
      </c>
      <c r="H38" s="21">
        <f t="shared" si="1"/>
        <v>633.90600000000006</v>
      </c>
      <c r="I38" s="25">
        <v>15</v>
      </c>
      <c r="J38" s="25">
        <v>20</v>
      </c>
      <c r="K38" s="25">
        <v>5</v>
      </c>
      <c r="L38" s="113">
        <v>358.15689000000009</v>
      </c>
      <c r="M38" s="110">
        <f t="shared" si="0"/>
        <v>268.61766750000004</v>
      </c>
      <c r="P38" s="11"/>
    </row>
    <row r="39" spans="1:16" ht="21" customHeight="1">
      <c r="A39" s="27">
        <v>263</v>
      </c>
      <c r="B39" s="28" t="s">
        <v>84</v>
      </c>
      <c r="C39" s="29" t="s">
        <v>85</v>
      </c>
      <c r="D39" s="28" t="s">
        <v>7</v>
      </c>
      <c r="E39" s="30">
        <v>217</v>
      </c>
      <c r="F39" s="28" t="s">
        <v>18</v>
      </c>
      <c r="G39" s="31">
        <v>3.7</v>
      </c>
      <c r="H39" s="21">
        <f t="shared" si="1"/>
        <v>802.90000000000009</v>
      </c>
      <c r="I39" s="30">
        <v>15</v>
      </c>
      <c r="J39" s="30">
        <v>20</v>
      </c>
      <c r="K39" s="30">
        <v>5</v>
      </c>
      <c r="L39" s="114">
        <v>453.63850000000008</v>
      </c>
      <c r="M39" s="110">
        <f t="shared" si="0"/>
        <v>340.22887500000007</v>
      </c>
      <c r="P39" s="11"/>
    </row>
    <row r="40" spans="1:16" ht="15" customHeight="1">
      <c r="A40" s="22">
        <v>264</v>
      </c>
      <c r="B40" s="23" t="s">
        <v>86</v>
      </c>
      <c r="C40" s="24" t="s">
        <v>87</v>
      </c>
      <c r="D40" s="23" t="s">
        <v>21</v>
      </c>
      <c r="E40" s="25">
        <v>49.4</v>
      </c>
      <c r="F40" s="23" t="s">
        <v>18</v>
      </c>
      <c r="G40" s="26">
        <v>25.8</v>
      </c>
      <c r="H40" s="21">
        <f t="shared" si="1"/>
        <v>1274.52</v>
      </c>
      <c r="I40" s="25">
        <v>15</v>
      </c>
      <c r="J40" s="25">
        <v>20</v>
      </c>
      <c r="K40" s="25">
        <v>5</v>
      </c>
      <c r="L40" s="113">
        <v>720.10380000000009</v>
      </c>
      <c r="M40" s="110">
        <f t="shared" si="0"/>
        <v>540.07785000000013</v>
      </c>
      <c r="P40" s="11"/>
    </row>
    <row r="41" spans="1:16" ht="15" customHeight="1">
      <c r="A41" s="27">
        <v>265</v>
      </c>
      <c r="B41" s="28" t="s">
        <v>88</v>
      </c>
      <c r="C41" s="29" t="s">
        <v>89</v>
      </c>
      <c r="D41" s="28" t="s">
        <v>7</v>
      </c>
      <c r="E41" s="30">
        <v>265</v>
      </c>
      <c r="F41" s="28" t="s">
        <v>18</v>
      </c>
      <c r="G41" s="31">
        <v>2.1</v>
      </c>
      <c r="H41" s="21">
        <f t="shared" si="1"/>
        <v>556.5</v>
      </c>
      <c r="I41" s="30">
        <v>15</v>
      </c>
      <c r="J41" s="30">
        <v>20</v>
      </c>
      <c r="K41" s="30">
        <v>5</v>
      </c>
      <c r="L41" s="114">
        <v>314.42250000000001</v>
      </c>
      <c r="M41" s="110">
        <f t="shared" si="0"/>
        <v>235.81687500000001</v>
      </c>
      <c r="P41" s="11"/>
    </row>
    <row r="42" spans="1:16" ht="15" customHeight="1">
      <c r="A42" s="22">
        <v>266</v>
      </c>
      <c r="B42" s="23" t="s">
        <v>90</v>
      </c>
      <c r="C42" s="24" t="s">
        <v>91</v>
      </c>
      <c r="D42" s="23" t="s">
        <v>21</v>
      </c>
      <c r="E42" s="25">
        <v>11.07</v>
      </c>
      <c r="F42" s="23" t="s">
        <v>18</v>
      </c>
      <c r="G42" s="26">
        <v>30</v>
      </c>
      <c r="H42" s="21">
        <f t="shared" si="1"/>
        <v>332.1</v>
      </c>
      <c r="I42" s="25">
        <v>15</v>
      </c>
      <c r="J42" s="25">
        <v>20</v>
      </c>
      <c r="K42" s="25">
        <v>5</v>
      </c>
      <c r="L42" s="113">
        <v>187.63650000000004</v>
      </c>
      <c r="M42" s="110">
        <f t="shared" si="0"/>
        <v>140.72737500000002</v>
      </c>
      <c r="P42" s="11"/>
    </row>
    <row r="43" spans="1:16" ht="16.5" customHeight="1">
      <c r="A43" s="27">
        <v>267</v>
      </c>
      <c r="B43" s="28" t="s">
        <v>92</v>
      </c>
      <c r="C43" s="29" t="s">
        <v>93</v>
      </c>
      <c r="D43" s="28" t="s">
        <v>21</v>
      </c>
      <c r="E43" s="30">
        <v>37.82</v>
      </c>
      <c r="F43" s="28" t="s">
        <v>18</v>
      </c>
      <c r="G43" s="31">
        <v>180</v>
      </c>
      <c r="H43" s="21">
        <f t="shared" si="1"/>
        <v>6807.6</v>
      </c>
      <c r="I43" s="30">
        <v>15</v>
      </c>
      <c r="J43" s="30">
        <v>20</v>
      </c>
      <c r="K43" s="30">
        <v>5</v>
      </c>
      <c r="L43" s="114">
        <v>3846.2940000000008</v>
      </c>
      <c r="M43" s="110">
        <f t="shared" si="0"/>
        <v>2884.7205000000004</v>
      </c>
      <c r="P43" s="11"/>
    </row>
    <row r="44" spans="1:16" ht="15" customHeight="1">
      <c r="A44" s="22">
        <v>268</v>
      </c>
      <c r="B44" s="23" t="s">
        <v>94</v>
      </c>
      <c r="C44" s="24" t="s">
        <v>95</v>
      </c>
      <c r="D44" s="23" t="s">
        <v>21</v>
      </c>
      <c r="E44" s="25">
        <v>34</v>
      </c>
      <c r="F44" s="23" t="s">
        <v>18</v>
      </c>
      <c r="G44" s="26">
        <v>120</v>
      </c>
      <c r="H44" s="21">
        <f t="shared" si="1"/>
        <v>4080</v>
      </c>
      <c r="I44" s="25">
        <v>15</v>
      </c>
      <c r="J44" s="25">
        <v>20</v>
      </c>
      <c r="K44" s="25">
        <v>5</v>
      </c>
      <c r="L44" s="113">
        <v>2305.2000000000003</v>
      </c>
      <c r="M44" s="110">
        <f t="shared" si="0"/>
        <v>1728.9</v>
      </c>
      <c r="P44" s="11"/>
    </row>
    <row r="45" spans="1:16" ht="15" customHeight="1">
      <c r="A45" s="27">
        <v>269</v>
      </c>
      <c r="B45" s="28" t="s">
        <v>96</v>
      </c>
      <c r="C45" s="29" t="s">
        <v>97</v>
      </c>
      <c r="D45" s="28" t="s">
        <v>7</v>
      </c>
      <c r="E45" s="30">
        <v>292</v>
      </c>
      <c r="F45" s="28" t="s">
        <v>18</v>
      </c>
      <c r="G45" s="31">
        <v>0.85</v>
      </c>
      <c r="H45" s="21">
        <f t="shared" si="1"/>
        <v>248.2</v>
      </c>
      <c r="I45" s="30">
        <v>15</v>
      </c>
      <c r="J45" s="30">
        <v>20</v>
      </c>
      <c r="K45" s="30">
        <v>5</v>
      </c>
      <c r="L45" s="114">
        <v>140.233</v>
      </c>
      <c r="M45" s="110">
        <f t="shared" si="0"/>
        <v>105.17475</v>
      </c>
      <c r="P45" s="11"/>
    </row>
    <row r="46" spans="1:16" ht="16.5" customHeight="1">
      <c r="A46" s="22">
        <v>270</v>
      </c>
      <c r="B46" s="23" t="s">
        <v>98</v>
      </c>
      <c r="C46" s="24" t="s">
        <v>99</v>
      </c>
      <c r="D46" s="23" t="s">
        <v>7</v>
      </c>
      <c r="E46" s="25">
        <v>368</v>
      </c>
      <c r="F46" s="23" t="s">
        <v>18</v>
      </c>
      <c r="G46" s="26">
        <v>2.6</v>
      </c>
      <c r="H46" s="21">
        <f t="shared" si="1"/>
        <v>956.80000000000007</v>
      </c>
      <c r="I46" s="25">
        <v>15</v>
      </c>
      <c r="J46" s="25">
        <v>20</v>
      </c>
      <c r="K46" s="25">
        <v>5</v>
      </c>
      <c r="L46" s="113">
        <v>540.5920000000001</v>
      </c>
      <c r="M46" s="110">
        <f t="shared" si="0"/>
        <v>405.44400000000007</v>
      </c>
      <c r="P46" s="11"/>
    </row>
    <row r="47" spans="1:16" ht="15" customHeight="1">
      <c r="A47" s="27">
        <v>271</v>
      </c>
      <c r="B47" s="28" t="s">
        <v>100</v>
      </c>
      <c r="C47" s="29" t="s">
        <v>101</v>
      </c>
      <c r="D47" s="28" t="s">
        <v>21</v>
      </c>
      <c r="E47" s="30">
        <v>8.3800000000000008</v>
      </c>
      <c r="F47" s="28" t="s">
        <v>18</v>
      </c>
      <c r="G47" s="31">
        <v>120</v>
      </c>
      <c r="H47" s="21">
        <f t="shared" si="1"/>
        <v>1005.6000000000001</v>
      </c>
      <c r="I47" s="30">
        <v>15</v>
      </c>
      <c r="J47" s="30">
        <v>20</v>
      </c>
      <c r="K47" s="30">
        <v>5</v>
      </c>
      <c r="L47" s="114">
        <v>568.1640000000001</v>
      </c>
      <c r="M47" s="110">
        <f t="shared" si="0"/>
        <v>426.12300000000005</v>
      </c>
      <c r="P47" s="11"/>
    </row>
    <row r="48" spans="1:16" ht="15" customHeight="1">
      <c r="A48" s="22">
        <v>272</v>
      </c>
      <c r="B48" s="23" t="s">
        <v>102</v>
      </c>
      <c r="C48" s="24" t="s">
        <v>103</v>
      </c>
      <c r="D48" s="23" t="s">
        <v>104</v>
      </c>
      <c r="E48" s="25">
        <v>5</v>
      </c>
      <c r="F48" s="23" t="s">
        <v>18</v>
      </c>
      <c r="G48" s="26">
        <v>2.4500000000000002</v>
      </c>
      <c r="H48" s="21">
        <f t="shared" si="1"/>
        <v>12.25</v>
      </c>
      <c r="I48" s="25">
        <v>15</v>
      </c>
      <c r="J48" s="25">
        <v>20</v>
      </c>
      <c r="K48" s="25">
        <v>5</v>
      </c>
      <c r="L48" s="113">
        <v>6.9212500000000006</v>
      </c>
      <c r="M48" s="110">
        <f t="shared" si="0"/>
        <v>5.1909375000000004</v>
      </c>
      <c r="P48" s="11"/>
    </row>
    <row r="49" spans="1:16" ht="15" customHeight="1">
      <c r="A49" s="27">
        <v>275</v>
      </c>
      <c r="B49" s="28" t="s">
        <v>105</v>
      </c>
      <c r="C49" s="29" t="s">
        <v>106</v>
      </c>
      <c r="D49" s="28" t="s">
        <v>21</v>
      </c>
      <c r="E49" s="30">
        <v>71.5</v>
      </c>
      <c r="F49" s="28" t="s">
        <v>18</v>
      </c>
      <c r="G49" s="31">
        <v>25.8</v>
      </c>
      <c r="H49" s="21">
        <f t="shared" si="1"/>
        <v>1844.7</v>
      </c>
      <c r="I49" s="30">
        <v>15</v>
      </c>
      <c r="J49" s="30">
        <v>20</v>
      </c>
      <c r="K49" s="30">
        <v>5</v>
      </c>
      <c r="L49" s="114">
        <v>1042.2555000000002</v>
      </c>
      <c r="M49" s="110">
        <f t="shared" si="0"/>
        <v>781.69162500000016</v>
      </c>
      <c r="P49" s="11"/>
    </row>
    <row r="50" spans="1:16" ht="15" customHeight="1">
      <c r="A50" s="22">
        <v>276</v>
      </c>
      <c r="B50" s="23" t="s">
        <v>107</v>
      </c>
      <c r="C50" s="24" t="s">
        <v>108</v>
      </c>
      <c r="D50" s="23" t="s">
        <v>21</v>
      </c>
      <c r="E50" s="25">
        <v>32.9</v>
      </c>
      <c r="F50" s="23" t="s">
        <v>18</v>
      </c>
      <c r="G50" s="26">
        <v>28.2</v>
      </c>
      <c r="H50" s="21">
        <f t="shared" si="1"/>
        <v>927.78</v>
      </c>
      <c r="I50" s="25">
        <v>15</v>
      </c>
      <c r="J50" s="25">
        <v>20</v>
      </c>
      <c r="K50" s="25">
        <v>5</v>
      </c>
      <c r="L50" s="113">
        <v>524.19569999999999</v>
      </c>
      <c r="M50" s="110">
        <f t="shared" si="0"/>
        <v>393.14677499999999</v>
      </c>
      <c r="P50" s="11"/>
    </row>
    <row r="51" spans="1:16" ht="15" customHeight="1">
      <c r="A51" s="27">
        <v>277</v>
      </c>
      <c r="B51" s="28" t="s">
        <v>109</v>
      </c>
      <c r="C51" s="29" t="s">
        <v>110</v>
      </c>
      <c r="D51" s="28" t="s">
        <v>7</v>
      </c>
      <c r="E51" s="30">
        <v>85</v>
      </c>
      <c r="F51" s="28" t="s">
        <v>18</v>
      </c>
      <c r="G51" s="31">
        <v>1.55</v>
      </c>
      <c r="H51" s="21">
        <f t="shared" si="1"/>
        <v>131.75</v>
      </c>
      <c r="I51" s="30">
        <v>15</v>
      </c>
      <c r="J51" s="30">
        <v>20</v>
      </c>
      <c r="K51" s="30">
        <v>5</v>
      </c>
      <c r="L51" s="114">
        <v>74.438750000000013</v>
      </c>
      <c r="M51" s="110">
        <f t="shared" si="0"/>
        <v>55.829062500000006</v>
      </c>
      <c r="P51" s="11"/>
    </row>
    <row r="52" spans="1:16" ht="15" customHeight="1">
      <c r="A52" s="22">
        <v>278</v>
      </c>
      <c r="B52" s="23" t="s">
        <v>111</v>
      </c>
      <c r="C52" s="24" t="s">
        <v>112</v>
      </c>
      <c r="D52" s="23" t="s">
        <v>104</v>
      </c>
      <c r="E52" s="25">
        <v>32</v>
      </c>
      <c r="F52" s="23" t="s">
        <v>18</v>
      </c>
      <c r="G52" s="26">
        <v>3.5</v>
      </c>
      <c r="H52" s="21">
        <f t="shared" si="1"/>
        <v>112</v>
      </c>
      <c r="I52" s="25">
        <v>15</v>
      </c>
      <c r="J52" s="25">
        <v>20</v>
      </c>
      <c r="K52" s="25">
        <v>5</v>
      </c>
      <c r="L52" s="113">
        <v>63.280000000000008</v>
      </c>
      <c r="M52" s="110">
        <f t="shared" si="0"/>
        <v>47.460000000000008</v>
      </c>
      <c r="P52" s="11"/>
    </row>
    <row r="53" spans="1:16" ht="23.25" customHeight="1">
      <c r="A53" s="27">
        <v>279</v>
      </c>
      <c r="B53" s="28" t="s">
        <v>113</v>
      </c>
      <c r="C53" s="29" t="s">
        <v>114</v>
      </c>
      <c r="D53" s="28" t="s">
        <v>7</v>
      </c>
      <c r="E53" s="30">
        <v>37</v>
      </c>
      <c r="F53" s="28" t="s">
        <v>18</v>
      </c>
      <c r="G53" s="31">
        <v>2.6</v>
      </c>
      <c r="H53" s="21">
        <f t="shared" si="1"/>
        <v>96.2</v>
      </c>
      <c r="I53" s="30">
        <v>15</v>
      </c>
      <c r="J53" s="30">
        <v>20</v>
      </c>
      <c r="K53" s="30">
        <v>5</v>
      </c>
      <c r="L53" s="114">
        <v>54.353000000000009</v>
      </c>
      <c r="M53" s="110">
        <f t="shared" si="0"/>
        <v>40.764750000000006</v>
      </c>
      <c r="P53" s="11"/>
    </row>
    <row r="54" spans="1:16" ht="15" customHeight="1">
      <c r="A54" s="22">
        <v>280</v>
      </c>
      <c r="B54" s="23" t="s">
        <v>115</v>
      </c>
      <c r="C54" s="24" t="s">
        <v>116</v>
      </c>
      <c r="D54" s="23" t="s">
        <v>21</v>
      </c>
      <c r="E54" s="25">
        <v>20.13</v>
      </c>
      <c r="F54" s="23" t="s">
        <v>18</v>
      </c>
      <c r="G54" s="26">
        <v>22.4</v>
      </c>
      <c r="H54" s="21">
        <f t="shared" si="1"/>
        <v>450.91199999999992</v>
      </c>
      <c r="I54" s="25">
        <v>15</v>
      </c>
      <c r="J54" s="25">
        <v>20</v>
      </c>
      <c r="K54" s="25">
        <v>5</v>
      </c>
      <c r="L54" s="113">
        <v>254.76527999999999</v>
      </c>
      <c r="M54" s="110">
        <f t="shared" si="0"/>
        <v>191.07396</v>
      </c>
      <c r="P54" s="11"/>
    </row>
    <row r="55" spans="1:16" ht="15.75" customHeight="1">
      <c r="A55" s="22">
        <v>282</v>
      </c>
      <c r="B55" s="23" t="s">
        <v>117</v>
      </c>
      <c r="C55" s="24" t="s">
        <v>118</v>
      </c>
      <c r="D55" s="23" t="s">
        <v>7</v>
      </c>
      <c r="E55" s="25">
        <v>130</v>
      </c>
      <c r="F55" s="23" t="s">
        <v>18</v>
      </c>
      <c r="G55" s="26">
        <v>1.75</v>
      </c>
      <c r="H55" s="21">
        <f t="shared" si="1"/>
        <v>227.5</v>
      </c>
      <c r="I55" s="25">
        <v>15</v>
      </c>
      <c r="J55" s="25">
        <v>20</v>
      </c>
      <c r="K55" s="25">
        <v>5</v>
      </c>
      <c r="L55" s="113">
        <v>128.53750000000002</v>
      </c>
      <c r="M55" s="110">
        <f t="shared" si="0"/>
        <v>96.403125000000017</v>
      </c>
      <c r="P55" s="11"/>
    </row>
    <row r="56" spans="1:16" ht="15" customHeight="1">
      <c r="A56" s="32">
        <v>295</v>
      </c>
      <c r="B56" s="33" t="s">
        <v>119</v>
      </c>
      <c r="C56" s="34" t="s">
        <v>120</v>
      </c>
      <c r="D56" s="33" t="s">
        <v>7</v>
      </c>
      <c r="E56" s="35">
        <v>15</v>
      </c>
      <c r="F56" s="33" t="s">
        <v>18</v>
      </c>
      <c r="G56" s="31">
        <v>2.5</v>
      </c>
      <c r="H56" s="21">
        <f t="shared" si="1"/>
        <v>37.5</v>
      </c>
      <c r="I56" s="30">
        <v>15</v>
      </c>
      <c r="J56" s="30">
        <v>20</v>
      </c>
      <c r="K56" s="30">
        <v>5</v>
      </c>
      <c r="L56" s="114">
        <v>21.187500000000004</v>
      </c>
      <c r="M56" s="110">
        <f t="shared" si="0"/>
        <v>15.890625000000004</v>
      </c>
      <c r="P56" s="11"/>
    </row>
    <row r="57" spans="1:16" ht="20.25" customHeight="1">
      <c r="A57" s="36"/>
      <c r="B57" s="106" t="s">
        <v>121</v>
      </c>
      <c r="C57" s="107"/>
      <c r="D57" s="37"/>
      <c r="E57" s="38"/>
      <c r="F57" s="37"/>
      <c r="G57" s="39"/>
      <c r="H57" s="40"/>
      <c r="I57" s="41"/>
      <c r="J57" s="41"/>
      <c r="K57" s="41"/>
      <c r="L57" s="115"/>
      <c r="M57" s="110">
        <f t="shared" si="0"/>
        <v>0</v>
      </c>
      <c r="P57" s="11"/>
    </row>
    <row r="58" spans="1:16" ht="15" customHeight="1">
      <c r="A58" s="27">
        <v>41</v>
      </c>
      <c r="B58" s="28" t="s">
        <v>122</v>
      </c>
      <c r="C58" s="29" t="s">
        <v>123</v>
      </c>
      <c r="D58" s="28" t="s">
        <v>7</v>
      </c>
      <c r="E58" s="30">
        <v>1</v>
      </c>
      <c r="F58" s="28" t="s">
        <v>18</v>
      </c>
      <c r="G58" s="31">
        <v>35</v>
      </c>
      <c r="H58" s="21">
        <f t="shared" si="1"/>
        <v>35</v>
      </c>
      <c r="I58" s="30">
        <v>15</v>
      </c>
      <c r="J58" s="30">
        <v>20</v>
      </c>
      <c r="K58" s="30">
        <v>5</v>
      </c>
      <c r="L58" s="114">
        <v>19.775000000000002</v>
      </c>
      <c r="M58" s="110">
        <f t="shared" si="0"/>
        <v>14.831250000000001</v>
      </c>
      <c r="P58" s="11"/>
    </row>
    <row r="59" spans="1:16" ht="27.75" customHeight="1">
      <c r="A59" s="22">
        <v>94</v>
      </c>
      <c r="B59" s="23" t="s">
        <v>124</v>
      </c>
      <c r="C59" s="24" t="s">
        <v>125</v>
      </c>
      <c r="D59" s="23" t="s">
        <v>7</v>
      </c>
      <c r="E59" s="25">
        <v>1</v>
      </c>
      <c r="F59" s="23" t="s">
        <v>18</v>
      </c>
      <c r="G59" s="26">
        <v>154.76</v>
      </c>
      <c r="H59" s="21">
        <f t="shared" si="1"/>
        <v>154.76</v>
      </c>
      <c r="I59" s="25">
        <v>15</v>
      </c>
      <c r="J59" s="25">
        <v>20</v>
      </c>
      <c r="K59" s="25">
        <v>5</v>
      </c>
      <c r="L59" s="113">
        <v>87.439400000000006</v>
      </c>
      <c r="M59" s="110">
        <f t="shared" si="0"/>
        <v>65.579550000000012</v>
      </c>
      <c r="P59" s="11"/>
    </row>
    <row r="60" spans="1:16" ht="28.5" customHeight="1">
      <c r="A60" s="27">
        <v>79</v>
      </c>
      <c r="B60" s="28" t="s">
        <v>126</v>
      </c>
      <c r="C60" s="29" t="s">
        <v>127</v>
      </c>
      <c r="D60" s="28" t="s">
        <v>7</v>
      </c>
      <c r="E60" s="30">
        <v>1</v>
      </c>
      <c r="F60" s="28" t="s">
        <v>18</v>
      </c>
      <c r="G60" s="31">
        <v>52</v>
      </c>
      <c r="H60" s="21">
        <f t="shared" si="1"/>
        <v>52</v>
      </c>
      <c r="I60" s="30">
        <v>15</v>
      </c>
      <c r="J60" s="30">
        <v>20</v>
      </c>
      <c r="K60" s="30">
        <v>5</v>
      </c>
      <c r="L60" s="114">
        <v>29.380000000000003</v>
      </c>
      <c r="M60" s="110">
        <f t="shared" si="0"/>
        <v>22.035000000000004</v>
      </c>
      <c r="P60" s="11"/>
    </row>
    <row r="61" spans="1:16" ht="17.25" customHeight="1">
      <c r="A61" s="22">
        <v>226</v>
      </c>
      <c r="B61" s="23" t="s">
        <v>128</v>
      </c>
      <c r="C61" s="24" t="s">
        <v>129</v>
      </c>
      <c r="D61" s="23" t="s">
        <v>7</v>
      </c>
      <c r="E61" s="25">
        <v>1</v>
      </c>
      <c r="F61" s="23" t="s">
        <v>18</v>
      </c>
      <c r="G61" s="26">
        <v>52</v>
      </c>
      <c r="H61" s="21">
        <f t="shared" si="1"/>
        <v>52</v>
      </c>
      <c r="I61" s="25">
        <v>15</v>
      </c>
      <c r="J61" s="25">
        <v>20</v>
      </c>
      <c r="K61" s="25">
        <v>5</v>
      </c>
      <c r="L61" s="113">
        <v>29.380000000000003</v>
      </c>
      <c r="M61" s="110">
        <f t="shared" si="0"/>
        <v>22.035000000000004</v>
      </c>
      <c r="P61" s="11"/>
    </row>
    <row r="62" spans="1:16" ht="22.5" customHeight="1">
      <c r="A62" s="27">
        <v>281</v>
      </c>
      <c r="B62" s="28" t="s">
        <v>130</v>
      </c>
      <c r="C62" s="29" t="s">
        <v>131</v>
      </c>
      <c r="D62" s="28" t="s">
        <v>7</v>
      </c>
      <c r="E62" s="30">
        <v>60</v>
      </c>
      <c r="F62" s="28" t="s">
        <v>18</v>
      </c>
      <c r="G62" s="31">
        <v>1.1000000000000001</v>
      </c>
      <c r="H62" s="21">
        <f t="shared" si="1"/>
        <v>66</v>
      </c>
      <c r="I62" s="30">
        <v>15</v>
      </c>
      <c r="J62" s="30">
        <v>20</v>
      </c>
      <c r="K62" s="30">
        <v>5</v>
      </c>
      <c r="L62" s="114">
        <v>37.290000000000006</v>
      </c>
      <c r="M62" s="110">
        <f t="shared" si="0"/>
        <v>27.967500000000005</v>
      </c>
      <c r="P62" s="11"/>
    </row>
    <row r="63" spans="1:16" ht="19.5" customHeight="1">
      <c r="A63" s="27">
        <v>283</v>
      </c>
      <c r="B63" s="28" t="s">
        <v>132</v>
      </c>
      <c r="C63" s="29" t="s">
        <v>133</v>
      </c>
      <c r="D63" s="28" t="s">
        <v>21</v>
      </c>
      <c r="E63" s="30">
        <v>38.29</v>
      </c>
      <c r="F63" s="28" t="s">
        <v>18</v>
      </c>
      <c r="G63" s="31">
        <v>0.3</v>
      </c>
      <c r="H63" s="21">
        <f t="shared" si="1"/>
        <v>11.487</v>
      </c>
      <c r="I63" s="30">
        <v>15</v>
      </c>
      <c r="J63" s="30">
        <v>20</v>
      </c>
      <c r="K63" s="30">
        <v>5</v>
      </c>
      <c r="L63" s="114">
        <v>6.4901550000000006</v>
      </c>
      <c r="M63" s="110">
        <f t="shared" si="0"/>
        <v>4.8676162500000002</v>
      </c>
      <c r="P63" s="11"/>
    </row>
    <row r="64" spans="1:16" ht="19.5" customHeight="1">
      <c r="A64" s="22">
        <v>284</v>
      </c>
      <c r="B64" s="23" t="s">
        <v>134</v>
      </c>
      <c r="C64" s="24" t="s">
        <v>135</v>
      </c>
      <c r="D64" s="23" t="s">
        <v>21</v>
      </c>
      <c r="E64" s="25">
        <v>36</v>
      </c>
      <c r="F64" s="23" t="s">
        <v>18</v>
      </c>
      <c r="G64" s="26">
        <v>0.3</v>
      </c>
      <c r="H64" s="21">
        <f t="shared" si="1"/>
        <v>10.799999999999999</v>
      </c>
      <c r="I64" s="25">
        <v>15</v>
      </c>
      <c r="J64" s="25">
        <v>20</v>
      </c>
      <c r="K64" s="25">
        <v>5</v>
      </c>
      <c r="L64" s="113">
        <v>6.1020000000000003</v>
      </c>
      <c r="M64" s="110">
        <f t="shared" si="0"/>
        <v>4.5765000000000002</v>
      </c>
      <c r="P64" s="11"/>
    </row>
    <row r="65" spans="1:16" ht="19.5" customHeight="1">
      <c r="A65" s="27">
        <v>285</v>
      </c>
      <c r="B65" s="28" t="s">
        <v>136</v>
      </c>
      <c r="C65" s="29" t="s">
        <v>135</v>
      </c>
      <c r="D65" s="28" t="s">
        <v>21</v>
      </c>
      <c r="E65" s="30">
        <v>50</v>
      </c>
      <c r="F65" s="28" t="s">
        <v>18</v>
      </c>
      <c r="G65" s="31">
        <v>0.3</v>
      </c>
      <c r="H65" s="21">
        <f t="shared" si="1"/>
        <v>15</v>
      </c>
      <c r="I65" s="30">
        <v>15</v>
      </c>
      <c r="J65" s="30">
        <v>20</v>
      </c>
      <c r="K65" s="30">
        <v>5</v>
      </c>
      <c r="L65" s="114">
        <v>8.4750000000000014</v>
      </c>
      <c r="M65" s="110">
        <f t="shared" si="0"/>
        <v>6.3562500000000011</v>
      </c>
      <c r="P65" s="11"/>
    </row>
    <row r="66" spans="1:16" ht="15" customHeight="1">
      <c r="A66" s="22">
        <v>286</v>
      </c>
      <c r="B66" s="23" t="s">
        <v>137</v>
      </c>
      <c r="C66" s="24" t="s">
        <v>135</v>
      </c>
      <c r="D66" s="23" t="s">
        <v>21</v>
      </c>
      <c r="E66" s="25">
        <v>30.67</v>
      </c>
      <c r="F66" s="23" t="s">
        <v>18</v>
      </c>
      <c r="G66" s="26">
        <v>0.3</v>
      </c>
      <c r="H66" s="21">
        <f t="shared" si="1"/>
        <v>9.2010000000000005</v>
      </c>
      <c r="I66" s="25">
        <v>15</v>
      </c>
      <c r="J66" s="25">
        <v>20</v>
      </c>
      <c r="K66" s="25">
        <v>5</v>
      </c>
      <c r="L66" s="113">
        <v>5.1985650000000012</v>
      </c>
      <c r="M66" s="110">
        <f t="shared" si="0"/>
        <v>3.8989237500000007</v>
      </c>
      <c r="P66" s="11"/>
    </row>
    <row r="67" spans="1:16" ht="18.75" customHeight="1">
      <c r="A67" s="27">
        <v>287</v>
      </c>
      <c r="B67" s="28" t="s">
        <v>138</v>
      </c>
      <c r="C67" s="29" t="s">
        <v>139</v>
      </c>
      <c r="D67" s="28" t="s">
        <v>21</v>
      </c>
      <c r="E67" s="30">
        <v>26.5</v>
      </c>
      <c r="F67" s="28" t="s">
        <v>18</v>
      </c>
      <c r="G67" s="31">
        <v>3</v>
      </c>
      <c r="H67" s="21">
        <f t="shared" si="1"/>
        <v>79.5</v>
      </c>
      <c r="I67" s="30">
        <v>15</v>
      </c>
      <c r="J67" s="30">
        <v>20</v>
      </c>
      <c r="K67" s="30">
        <v>5</v>
      </c>
      <c r="L67" s="114">
        <v>44.917500000000004</v>
      </c>
      <c r="M67" s="110">
        <f t="shared" si="0"/>
        <v>33.688124999999999</v>
      </c>
      <c r="P67" s="11"/>
    </row>
    <row r="68" spans="1:16" ht="33" customHeight="1">
      <c r="A68" s="22">
        <v>292</v>
      </c>
      <c r="B68" s="23" t="s">
        <v>140</v>
      </c>
      <c r="C68" s="24" t="s">
        <v>141</v>
      </c>
      <c r="D68" s="23" t="s">
        <v>7</v>
      </c>
      <c r="E68" s="25">
        <v>27</v>
      </c>
      <c r="F68" s="23" t="s">
        <v>18</v>
      </c>
      <c r="G68" s="26">
        <v>9.4499999999999993</v>
      </c>
      <c r="H68" s="21">
        <f t="shared" si="1"/>
        <v>255.14999999999998</v>
      </c>
      <c r="I68" s="25">
        <v>15</v>
      </c>
      <c r="J68" s="25">
        <v>20</v>
      </c>
      <c r="K68" s="25">
        <v>5</v>
      </c>
      <c r="L68" s="113">
        <v>144.15975</v>
      </c>
      <c r="M68" s="110">
        <f t="shared" si="0"/>
        <v>108.11981249999999</v>
      </c>
      <c r="P68" s="11"/>
    </row>
    <row r="69" spans="1:16" ht="44.25" customHeight="1">
      <c r="A69" s="27">
        <v>293</v>
      </c>
      <c r="B69" s="28" t="s">
        <v>142</v>
      </c>
      <c r="C69" s="29" t="s">
        <v>143</v>
      </c>
      <c r="D69" s="28" t="s">
        <v>7</v>
      </c>
      <c r="E69" s="30">
        <v>12</v>
      </c>
      <c r="F69" s="28" t="s">
        <v>18</v>
      </c>
      <c r="G69" s="31">
        <v>28.45</v>
      </c>
      <c r="H69" s="21">
        <f t="shared" si="1"/>
        <v>341.4</v>
      </c>
      <c r="I69" s="30">
        <v>15</v>
      </c>
      <c r="J69" s="30">
        <v>20</v>
      </c>
      <c r="K69" s="30">
        <v>5</v>
      </c>
      <c r="L69" s="114">
        <v>192.89100000000002</v>
      </c>
      <c r="M69" s="110">
        <f t="shared" si="0"/>
        <v>144.66825</v>
      </c>
      <c r="P69" s="11"/>
    </row>
    <row r="70" spans="1:16" ht="23.25" customHeight="1">
      <c r="A70" s="22">
        <v>294</v>
      </c>
      <c r="B70" s="23" t="s">
        <v>144</v>
      </c>
      <c r="C70" s="24" t="s">
        <v>145</v>
      </c>
      <c r="D70" s="23" t="s">
        <v>7</v>
      </c>
      <c r="E70" s="25">
        <v>200</v>
      </c>
      <c r="F70" s="23" t="s">
        <v>18</v>
      </c>
      <c r="G70" s="26">
        <v>16.5</v>
      </c>
      <c r="H70" s="21">
        <f t="shared" si="1"/>
        <v>3300</v>
      </c>
      <c r="I70" s="25">
        <v>15</v>
      </c>
      <c r="J70" s="25">
        <v>20</v>
      </c>
      <c r="K70" s="25">
        <v>5</v>
      </c>
      <c r="L70" s="113">
        <v>1864.5000000000002</v>
      </c>
      <c r="M70" s="110">
        <f t="shared" ref="M70:M78" si="2">L70*75%</f>
        <v>1398.3750000000002</v>
      </c>
      <c r="P70" s="11"/>
    </row>
    <row r="71" spans="1:16" ht="18.75" customHeight="1">
      <c r="A71" s="27">
        <v>45</v>
      </c>
      <c r="B71" s="28" t="s">
        <v>146</v>
      </c>
      <c r="C71" s="29" t="s">
        <v>147</v>
      </c>
      <c r="D71" s="28" t="s">
        <v>7</v>
      </c>
      <c r="E71" s="30">
        <v>5</v>
      </c>
      <c r="F71" s="28" t="s">
        <v>18</v>
      </c>
      <c r="G71" s="31">
        <v>25</v>
      </c>
      <c r="H71" s="21">
        <f t="shared" ref="H71:H76" si="3">E71*G71</f>
        <v>125</v>
      </c>
      <c r="I71" s="30">
        <v>15</v>
      </c>
      <c r="J71" s="30">
        <v>20</v>
      </c>
      <c r="K71" s="30">
        <v>5</v>
      </c>
      <c r="L71" s="114">
        <v>70.625000000000014</v>
      </c>
      <c r="M71" s="110">
        <f t="shared" si="2"/>
        <v>52.968750000000014</v>
      </c>
      <c r="P71" s="11"/>
    </row>
    <row r="72" spans="1:16" s="42" customFormat="1" ht="17.25" customHeight="1">
      <c r="A72" s="22">
        <v>46</v>
      </c>
      <c r="B72" s="23" t="s">
        <v>148</v>
      </c>
      <c r="C72" s="24" t="s">
        <v>149</v>
      </c>
      <c r="D72" s="23" t="s">
        <v>7</v>
      </c>
      <c r="E72" s="25">
        <v>21</v>
      </c>
      <c r="F72" s="23" t="s">
        <v>18</v>
      </c>
      <c r="G72" s="26">
        <v>8.75</v>
      </c>
      <c r="H72" s="21">
        <f t="shared" si="3"/>
        <v>183.75</v>
      </c>
      <c r="I72" s="25">
        <v>15</v>
      </c>
      <c r="J72" s="25">
        <v>20</v>
      </c>
      <c r="K72" s="25">
        <v>5</v>
      </c>
      <c r="L72" s="113">
        <v>103.81875000000001</v>
      </c>
      <c r="M72" s="110">
        <f t="shared" si="2"/>
        <v>77.864062500000003</v>
      </c>
    </row>
    <row r="73" spans="1:16" ht="19.5" customHeight="1">
      <c r="A73" s="27">
        <v>47</v>
      </c>
      <c r="B73" s="28" t="s">
        <v>150</v>
      </c>
      <c r="C73" s="29" t="s">
        <v>151</v>
      </c>
      <c r="D73" s="28" t="s">
        <v>7</v>
      </c>
      <c r="E73" s="30">
        <v>99</v>
      </c>
      <c r="F73" s="28" t="s">
        <v>18</v>
      </c>
      <c r="G73" s="31">
        <v>60</v>
      </c>
      <c r="H73" s="21">
        <f t="shared" si="3"/>
        <v>5940</v>
      </c>
      <c r="I73" s="30">
        <v>15</v>
      </c>
      <c r="J73" s="30">
        <v>20</v>
      </c>
      <c r="K73" s="30">
        <v>5</v>
      </c>
      <c r="L73" s="114">
        <v>3356.1000000000004</v>
      </c>
      <c r="M73" s="110">
        <f t="shared" si="2"/>
        <v>2517.0750000000003</v>
      </c>
      <c r="P73" s="11"/>
    </row>
    <row r="74" spans="1:16" ht="17.25" customHeight="1">
      <c r="A74" s="22">
        <v>228</v>
      </c>
      <c r="B74" s="23" t="s">
        <v>152</v>
      </c>
      <c r="C74" s="24" t="s">
        <v>153</v>
      </c>
      <c r="D74" s="23" t="s">
        <v>7</v>
      </c>
      <c r="E74" s="25">
        <v>2</v>
      </c>
      <c r="F74" s="23" t="s">
        <v>154</v>
      </c>
      <c r="G74" s="26">
        <v>8.75</v>
      </c>
      <c r="H74" s="21">
        <f t="shared" si="3"/>
        <v>17.5</v>
      </c>
      <c r="I74" s="25">
        <v>15</v>
      </c>
      <c r="J74" s="25">
        <v>20</v>
      </c>
      <c r="K74" s="25">
        <v>5</v>
      </c>
      <c r="L74" s="113">
        <v>9.8875000000000011</v>
      </c>
      <c r="M74" s="110">
        <f t="shared" si="2"/>
        <v>7.4156250000000004</v>
      </c>
      <c r="P74" s="11"/>
    </row>
    <row r="75" spans="1:16" ht="18.75" customHeight="1">
      <c r="A75" s="43">
        <v>229</v>
      </c>
      <c r="B75" s="44" t="s">
        <v>155</v>
      </c>
      <c r="C75" s="45" t="s">
        <v>156</v>
      </c>
      <c r="D75" s="44" t="s">
        <v>7</v>
      </c>
      <c r="E75" s="46">
        <v>4</v>
      </c>
      <c r="F75" s="44" t="s">
        <v>154</v>
      </c>
      <c r="G75" s="47">
        <v>25</v>
      </c>
      <c r="H75" s="48">
        <f t="shared" si="3"/>
        <v>100</v>
      </c>
      <c r="I75" s="46">
        <v>15</v>
      </c>
      <c r="J75" s="46">
        <v>20</v>
      </c>
      <c r="K75" s="46">
        <v>5</v>
      </c>
      <c r="L75" s="116">
        <v>56.500000000000007</v>
      </c>
      <c r="M75" s="110">
        <f t="shared" si="2"/>
        <v>42.375000000000007</v>
      </c>
      <c r="P75" s="11"/>
    </row>
    <row r="76" spans="1:16" ht="17.25" customHeight="1">
      <c r="A76" s="49">
        <v>230</v>
      </c>
      <c r="B76" s="50" t="s">
        <v>157</v>
      </c>
      <c r="C76" s="51" t="s">
        <v>158</v>
      </c>
      <c r="D76" s="50" t="s">
        <v>7</v>
      </c>
      <c r="E76" s="52">
        <v>8</v>
      </c>
      <c r="F76" s="50" t="s">
        <v>18</v>
      </c>
      <c r="G76" s="53">
        <v>28</v>
      </c>
      <c r="H76" s="21">
        <f t="shared" si="3"/>
        <v>224</v>
      </c>
      <c r="I76" s="52">
        <v>15</v>
      </c>
      <c r="J76" s="52">
        <v>20</v>
      </c>
      <c r="K76" s="52">
        <v>5</v>
      </c>
      <c r="L76" s="117">
        <v>126.56000000000002</v>
      </c>
      <c r="M76" s="110">
        <f t="shared" si="2"/>
        <v>94.920000000000016</v>
      </c>
      <c r="P76" s="11"/>
    </row>
    <row r="77" spans="1:16" ht="17.25" customHeight="1">
      <c r="L77" s="118"/>
      <c r="M77" s="111"/>
      <c r="P77" s="11"/>
    </row>
    <row r="78" spans="1:16" ht="29.25" customHeight="1">
      <c r="A78" s="54"/>
      <c r="B78" s="55"/>
      <c r="C78" s="56" t="s">
        <v>2</v>
      </c>
      <c r="D78" s="55" t="s">
        <v>159</v>
      </c>
      <c r="E78" s="55"/>
      <c r="F78" s="55"/>
      <c r="G78" s="55"/>
      <c r="H78" s="57">
        <v>72597.315000000002</v>
      </c>
      <c r="I78" s="55"/>
      <c r="J78" s="55"/>
      <c r="K78" s="55"/>
      <c r="L78" s="119">
        <v>41017.482974999999</v>
      </c>
      <c r="M78" s="110">
        <f t="shared" si="2"/>
        <v>30763.112231250001</v>
      </c>
      <c r="P78" s="11"/>
    </row>
    <row r="79" spans="1:16" ht="26.2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1:16" s="4" customFormat="1" ht="21">
      <c r="A80" s="89" t="s">
        <v>0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1"/>
      <c r="O80" s="58"/>
      <c r="P80" s="58"/>
    </row>
    <row r="81" spans="1:16" s="4" customFormat="1" ht="21">
      <c r="A81" s="92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4"/>
      <c r="O81" s="58"/>
      <c r="P81" s="58"/>
    </row>
    <row r="82" spans="1:16" s="4" customFormat="1" ht="21">
      <c r="A82" s="95" t="s">
        <v>1</v>
      </c>
      <c r="B82" s="96"/>
      <c r="C82" s="97"/>
      <c r="D82" s="96"/>
      <c r="E82" s="96"/>
      <c r="F82" s="96"/>
      <c r="G82" s="97"/>
      <c r="H82" s="97"/>
      <c r="I82" s="97"/>
      <c r="J82" s="97"/>
      <c r="K82" s="97"/>
      <c r="L82" s="97"/>
      <c r="M82" s="97"/>
      <c r="N82" s="97"/>
      <c r="O82" s="5"/>
      <c r="P82" s="5"/>
    </row>
    <row r="83" spans="1:16" ht="35.25" customHeight="1" thickBot="1">
      <c r="A83" s="98" t="s">
        <v>160</v>
      </c>
      <c r="B83" s="98"/>
      <c r="C83" s="59" t="s">
        <v>161</v>
      </c>
      <c r="D83" s="60"/>
      <c r="E83" s="61"/>
      <c r="F83" s="62"/>
      <c r="G83" s="63"/>
      <c r="H83" s="64"/>
      <c r="I83" s="65"/>
      <c r="J83" s="65"/>
      <c r="K83" s="65"/>
      <c r="L83" s="66"/>
      <c r="M83" s="6"/>
      <c r="N83" s="6"/>
      <c r="P83" s="11"/>
    </row>
    <row r="84" spans="1:16" ht="26.25" thickBot="1">
      <c r="A84" s="12" t="s">
        <v>4</v>
      </c>
      <c r="B84" s="13" t="s">
        <v>5</v>
      </c>
      <c r="C84" s="13" t="s">
        <v>6</v>
      </c>
      <c r="D84" s="13" t="s">
        <v>7</v>
      </c>
      <c r="E84" s="13" t="s">
        <v>8</v>
      </c>
      <c r="F84" s="13" t="s">
        <v>9</v>
      </c>
      <c r="G84" s="14" t="s">
        <v>10</v>
      </c>
      <c r="H84" s="15" t="s">
        <v>11</v>
      </c>
      <c r="I84" s="13" t="s">
        <v>12</v>
      </c>
      <c r="J84" s="13" t="s">
        <v>13</v>
      </c>
      <c r="K84" s="13" t="s">
        <v>14</v>
      </c>
      <c r="L84" s="15" t="s">
        <v>15</v>
      </c>
      <c r="M84" s="120"/>
      <c r="P84" s="11"/>
    </row>
    <row r="85" spans="1:16" ht="18.75" customHeight="1">
      <c r="A85" s="67">
        <v>225</v>
      </c>
      <c r="B85" s="68" t="s">
        <v>162</v>
      </c>
      <c r="C85" s="69" t="s">
        <v>163</v>
      </c>
      <c r="D85" s="68" t="s">
        <v>7</v>
      </c>
      <c r="E85" s="70">
        <v>65</v>
      </c>
      <c r="F85" s="68" t="s">
        <v>18</v>
      </c>
      <c r="G85" s="71">
        <v>90</v>
      </c>
      <c r="H85" s="48">
        <f t="shared" ref="H85:H89" si="4">E85*G85</f>
        <v>5850</v>
      </c>
      <c r="I85" s="70">
        <v>15</v>
      </c>
      <c r="J85" s="70">
        <v>20</v>
      </c>
      <c r="K85" s="70">
        <v>5</v>
      </c>
      <c r="L85" s="72">
        <v>3305.2500000000005</v>
      </c>
      <c r="M85" s="111"/>
      <c r="P85" s="11"/>
    </row>
    <row r="86" spans="1:16" ht="17.25" customHeight="1">
      <c r="A86" s="67">
        <v>256</v>
      </c>
      <c r="B86" s="68" t="s">
        <v>164</v>
      </c>
      <c r="C86" s="69" t="s">
        <v>165</v>
      </c>
      <c r="D86" s="68" t="s">
        <v>21</v>
      </c>
      <c r="E86" s="70">
        <v>32.57</v>
      </c>
      <c r="F86" s="68" t="s">
        <v>18</v>
      </c>
      <c r="G86" s="71">
        <v>250</v>
      </c>
      <c r="H86" s="48">
        <f t="shared" si="4"/>
        <v>8142.5</v>
      </c>
      <c r="I86" s="70">
        <v>15</v>
      </c>
      <c r="J86" s="70">
        <v>20</v>
      </c>
      <c r="K86" s="70">
        <v>5</v>
      </c>
      <c r="L86" s="72">
        <v>4600.5125000000007</v>
      </c>
      <c r="P86" s="11"/>
    </row>
    <row r="87" spans="1:16" ht="29.25" customHeight="1">
      <c r="A87" s="67">
        <v>257</v>
      </c>
      <c r="B87" s="68" t="s">
        <v>166</v>
      </c>
      <c r="C87" s="69" t="s">
        <v>167</v>
      </c>
      <c r="D87" s="68" t="s">
        <v>21</v>
      </c>
      <c r="E87" s="70">
        <v>105.03</v>
      </c>
      <c r="F87" s="68" t="s">
        <v>18</v>
      </c>
      <c r="G87" s="71">
        <v>250</v>
      </c>
      <c r="H87" s="48">
        <f t="shared" si="4"/>
        <v>26257.5</v>
      </c>
      <c r="I87" s="70">
        <v>15</v>
      </c>
      <c r="J87" s="70">
        <v>20</v>
      </c>
      <c r="K87" s="70">
        <v>5</v>
      </c>
      <c r="L87" s="72">
        <v>14835.487500000001</v>
      </c>
      <c r="P87" s="11"/>
    </row>
    <row r="88" spans="1:16" ht="23.25" customHeight="1">
      <c r="A88" s="73">
        <v>273</v>
      </c>
      <c r="B88" s="74" t="s">
        <v>168</v>
      </c>
      <c r="C88" s="75" t="s">
        <v>169</v>
      </c>
      <c r="D88" s="74" t="s">
        <v>21</v>
      </c>
      <c r="E88" s="76">
        <v>42.98</v>
      </c>
      <c r="F88" s="74" t="s">
        <v>18</v>
      </c>
      <c r="G88" s="77">
        <v>250</v>
      </c>
      <c r="H88" s="48">
        <f t="shared" si="4"/>
        <v>10745</v>
      </c>
      <c r="I88" s="76">
        <v>15</v>
      </c>
      <c r="J88" s="76">
        <v>20</v>
      </c>
      <c r="K88" s="76">
        <v>5</v>
      </c>
      <c r="L88" s="78">
        <v>6070.9250000000002</v>
      </c>
      <c r="P88" s="11"/>
    </row>
    <row r="89" spans="1:16" ht="24.75" customHeight="1">
      <c r="A89" s="79">
        <v>274</v>
      </c>
      <c r="B89" s="80" t="s">
        <v>170</v>
      </c>
      <c r="C89" s="81" t="s">
        <v>169</v>
      </c>
      <c r="D89" s="80" t="s">
        <v>21</v>
      </c>
      <c r="E89" s="82">
        <v>45</v>
      </c>
      <c r="F89" s="80" t="s">
        <v>18</v>
      </c>
      <c r="G89" s="83">
        <v>250</v>
      </c>
      <c r="H89" s="21">
        <f t="shared" si="4"/>
        <v>11250</v>
      </c>
      <c r="I89" s="82">
        <v>15</v>
      </c>
      <c r="J89" s="82">
        <v>20</v>
      </c>
      <c r="K89" s="82">
        <v>5</v>
      </c>
      <c r="L89" s="84">
        <v>6356.2500000000009</v>
      </c>
      <c r="P89" s="11"/>
    </row>
    <row r="90" spans="1:16" ht="24.75" customHeight="1">
      <c r="P90" s="11"/>
    </row>
    <row r="91" spans="1:16" ht="23.25" customHeight="1">
      <c r="A91" s="85"/>
      <c r="B91" s="86"/>
      <c r="C91" s="87" t="s">
        <v>160</v>
      </c>
      <c r="D91" s="86" t="s">
        <v>171</v>
      </c>
      <c r="E91" s="56"/>
      <c r="F91" s="86"/>
      <c r="G91" s="57"/>
      <c r="H91" s="57">
        <v>62245</v>
      </c>
      <c r="I91" s="56"/>
      <c r="J91" s="56"/>
      <c r="K91" s="56"/>
      <c r="L91" s="57">
        <v>35168.425000000003</v>
      </c>
      <c r="P91" s="11"/>
    </row>
    <row r="92" spans="1:16" ht="23.25" customHeight="1">
      <c r="P92" s="11"/>
    </row>
    <row r="93" spans="1:16" ht="15.95" customHeight="1">
      <c r="P93" s="11"/>
    </row>
    <row r="94" spans="1:16" ht="15.95" customHeight="1">
      <c r="P94" s="11"/>
    </row>
    <row r="95" spans="1:16" ht="15.95" customHeight="1">
      <c r="P95" s="11"/>
    </row>
    <row r="96" spans="1:16" ht="15.95" customHeight="1">
      <c r="P96" s="11"/>
    </row>
    <row r="97" s="11" customFormat="1" ht="15.95" customHeight="1"/>
    <row r="98" s="11" customFormat="1" ht="15.95" customHeight="1"/>
    <row r="99" s="11" customFormat="1" ht="15.95" customHeight="1"/>
    <row r="100" s="11" customFormat="1" ht="15.95" customHeight="1"/>
    <row r="101" s="11" customFormat="1" ht="15.95" customHeight="1"/>
    <row r="102" s="11" customFormat="1" ht="15.95" customHeight="1"/>
    <row r="103" s="11" customFormat="1" ht="15.95" customHeight="1"/>
    <row r="104" s="11" customFormat="1" ht="15.95" customHeight="1"/>
    <row r="105" s="11" customFormat="1" ht="15.95" customHeight="1"/>
    <row r="106" s="11" customFormat="1" ht="15.95" customHeight="1"/>
    <row r="107" s="11" customFormat="1" ht="15.95" customHeight="1"/>
    <row r="108" s="11" customFormat="1" ht="15.95" customHeight="1"/>
    <row r="109" s="11" customFormat="1" ht="15.95" customHeight="1"/>
    <row r="110" s="11" customFormat="1" ht="15.95" customHeight="1"/>
    <row r="111" s="11" customFormat="1" ht="15.95" customHeight="1"/>
    <row r="112" s="11" customFormat="1" ht="15.95" customHeight="1"/>
    <row r="113" s="11" customFormat="1" ht="15.95" customHeight="1"/>
    <row r="114" s="11" customFormat="1" ht="15.95" customHeight="1"/>
    <row r="115" s="11" customFormat="1" ht="15.95" customHeight="1"/>
    <row r="116" s="11" customFormat="1" ht="15.95" customHeight="1"/>
    <row r="117" s="11" customFormat="1" ht="15.95" customHeight="1"/>
    <row r="118" s="11" customFormat="1" ht="15.95" customHeight="1"/>
    <row r="119" s="11" customFormat="1" ht="15.95" customHeight="1"/>
    <row r="120" s="11" customFormat="1" ht="15.95" customHeight="1"/>
    <row r="121" s="11" customFormat="1" ht="15.95" customHeight="1"/>
    <row r="122" s="11" customFormat="1" ht="15.95" customHeight="1"/>
    <row r="123" s="11" customFormat="1" ht="15.95" customHeight="1"/>
    <row r="124" s="11" customFormat="1" ht="15.95" customHeight="1"/>
    <row r="125" s="11" customFormat="1" ht="15.95" customHeight="1"/>
    <row r="126" s="11" customFormat="1" ht="15.95" customHeight="1"/>
    <row r="127" s="11" customFormat="1" ht="15.95" customHeight="1"/>
    <row r="128" s="11" customFormat="1" ht="15.95" customHeight="1"/>
    <row r="129" s="11" customFormat="1" ht="15.95" customHeight="1"/>
    <row r="130" s="11" customFormat="1" ht="15.95" customHeight="1"/>
    <row r="131" s="11" customFormat="1" ht="15.95" customHeight="1"/>
    <row r="132" s="11" customFormat="1" ht="15.95" customHeight="1"/>
    <row r="133" s="11" customFormat="1" ht="15.95" customHeight="1"/>
    <row r="134" s="11" customFormat="1" ht="15.95" customHeight="1"/>
    <row r="135" s="11" customFormat="1" ht="15.95" customHeight="1"/>
    <row r="136" s="11" customFormat="1" ht="15.95" customHeight="1"/>
    <row r="137" s="11" customFormat="1" ht="15.95" customHeight="1"/>
    <row r="138" s="11" customFormat="1" ht="15.95" customHeight="1"/>
    <row r="139" s="11" customFormat="1" ht="15.95" customHeight="1"/>
    <row r="140" s="11" customFormat="1" ht="15.95" customHeight="1"/>
    <row r="141" s="11" customFormat="1" ht="15.95" customHeight="1"/>
    <row r="142" s="11" customFormat="1" ht="15.95" customHeight="1"/>
    <row r="143" s="11" customFormat="1" ht="15.95" customHeight="1"/>
    <row r="144" s="11" customFormat="1" ht="15.95" customHeight="1"/>
    <row r="145" s="11" customFormat="1" ht="15.95" customHeight="1"/>
    <row r="146" s="11" customFormat="1" ht="15.95" customHeight="1"/>
    <row r="147" s="11" customFormat="1" ht="15.95" customHeight="1"/>
    <row r="148" s="11" customFormat="1" ht="15.95" customHeight="1"/>
    <row r="149" s="11" customFormat="1" ht="15.95" customHeight="1"/>
    <row r="150" s="11" customFormat="1" ht="15.95" customHeight="1"/>
    <row r="151" s="11" customFormat="1" ht="15.95" customHeight="1"/>
    <row r="152" s="11" customFormat="1" ht="15.95" customHeight="1"/>
    <row r="153" s="11" customFormat="1" ht="15.95" customHeight="1"/>
    <row r="154" s="11" customFormat="1" ht="15.95" customHeight="1"/>
    <row r="155" s="11" customFormat="1" ht="15.95" customHeight="1"/>
    <row r="156" s="11" customFormat="1" ht="15.95" customHeight="1"/>
    <row r="157" s="11" customFormat="1" ht="15.95" customHeight="1"/>
    <row r="158" s="11" customFormat="1" ht="15.95" customHeight="1"/>
    <row r="159" s="11" customFormat="1" ht="15.95" customHeight="1"/>
    <row r="160" s="11" customFormat="1" ht="15.95" customHeight="1"/>
    <row r="161" s="11" customFormat="1" ht="15.95" customHeight="1"/>
    <row r="162" s="11" customFormat="1" ht="15.95" customHeight="1"/>
    <row r="163" s="11" customFormat="1" ht="15.95" customHeight="1"/>
    <row r="164" s="11" customFormat="1" ht="15.95" customHeight="1"/>
    <row r="165" s="11" customFormat="1" ht="15.95" customHeight="1"/>
    <row r="166" s="11" customFormat="1" ht="15.95" customHeight="1"/>
    <row r="167" s="11" customFormat="1" ht="15.95" customHeight="1"/>
    <row r="168" s="11" customFormat="1" ht="15.95" customHeight="1"/>
    <row r="169" s="11" customFormat="1" ht="15.95" customHeight="1"/>
    <row r="170" s="11" customFormat="1" ht="15.95" customHeight="1"/>
    <row r="171" s="11" customFormat="1" ht="15.95" customHeight="1"/>
    <row r="172" s="11" customFormat="1" ht="15.95" customHeight="1"/>
    <row r="173" s="11" customFormat="1" ht="15.95" customHeight="1"/>
    <row r="174" s="11" customFormat="1" ht="15.95" customHeight="1"/>
    <row r="175" s="11" customFormat="1" ht="15.95" customHeight="1"/>
    <row r="176" s="11" customFormat="1" ht="15.95" customHeight="1"/>
    <row r="177" s="11" customFormat="1" ht="15.95" customHeight="1"/>
    <row r="178" s="11" customFormat="1" ht="15.95" customHeight="1"/>
    <row r="179" s="11" customFormat="1" ht="15.95" customHeight="1"/>
    <row r="180" s="11" customFormat="1" ht="15.95" customHeight="1"/>
    <row r="181" s="11" customFormat="1" ht="15.95" customHeight="1"/>
    <row r="182" s="11" customFormat="1" ht="15.95" customHeight="1"/>
    <row r="183" s="11" customFormat="1" ht="15.95" customHeight="1"/>
    <row r="184" s="11" customFormat="1" ht="15.95" customHeight="1"/>
    <row r="185" s="11" customFormat="1" ht="15.95" customHeight="1"/>
    <row r="186" s="11" customFormat="1" ht="15.95" customHeight="1"/>
    <row r="187" s="11" customFormat="1" ht="15.95" customHeight="1"/>
    <row r="188" s="11" customFormat="1" ht="15.95" customHeight="1"/>
    <row r="189" s="11" customFormat="1" ht="15.95" customHeight="1"/>
    <row r="190" s="11" customFormat="1" ht="15.95" customHeight="1"/>
    <row r="191" s="11" customFormat="1" ht="15.95" customHeight="1"/>
    <row r="192" s="11" customFormat="1" ht="15.95" customHeight="1"/>
    <row r="193" s="11" customFormat="1" ht="15.95" customHeight="1"/>
    <row r="194" s="11" customFormat="1" ht="15.95" customHeight="1"/>
    <row r="195" s="11" customFormat="1" ht="15.95" customHeight="1"/>
    <row r="196" s="11" customFormat="1" ht="15.95" customHeight="1"/>
    <row r="197" s="11" customFormat="1" ht="15.95" customHeight="1"/>
    <row r="198" s="11" customFormat="1" ht="15.95" customHeight="1"/>
    <row r="199" s="11" customFormat="1" ht="15.95" customHeight="1"/>
    <row r="200" s="11" customFormat="1" ht="15.95" customHeight="1"/>
    <row r="201" s="11" customFormat="1" ht="15.95" customHeight="1"/>
    <row r="202" s="11" customFormat="1" ht="15.95" customHeight="1"/>
    <row r="203" s="11" customFormat="1" ht="15.95" customHeight="1"/>
    <row r="204" s="11" customFormat="1" ht="15.95" customHeight="1"/>
    <row r="205" s="11" customFormat="1" ht="15.95" customHeight="1"/>
    <row r="206" s="11" customFormat="1" ht="15.95" customHeight="1"/>
    <row r="207" s="11" customFormat="1" ht="15.95" customHeight="1"/>
    <row r="208" s="11" customFormat="1" ht="15.95" customHeight="1"/>
    <row r="209" s="11" customFormat="1" ht="15.95" customHeight="1"/>
    <row r="210" s="11" customFormat="1" ht="15.95" customHeight="1"/>
    <row r="211" s="11" customFormat="1" ht="15.95" customHeight="1"/>
    <row r="212" s="11" customFormat="1" ht="15.95" customHeight="1"/>
    <row r="213" s="11" customFormat="1" ht="15.95" customHeight="1"/>
    <row r="214" s="11" customFormat="1" ht="15.95" customHeight="1"/>
    <row r="215" s="11" customFormat="1" ht="15.95" customHeight="1"/>
    <row r="216" s="11" customFormat="1" ht="15.95" customHeight="1"/>
    <row r="217" s="11" customFormat="1" ht="15.95" customHeight="1"/>
    <row r="218" s="11" customFormat="1" ht="15.95" customHeight="1"/>
    <row r="219" s="11" customFormat="1" ht="15.95" customHeight="1"/>
    <row r="220" s="11" customFormat="1" ht="15.95" customHeight="1"/>
    <row r="221" s="11" customFormat="1" ht="15.95" customHeight="1"/>
    <row r="222" s="11" customFormat="1" ht="15.95" customHeight="1"/>
    <row r="223" s="11" customFormat="1" ht="15.95" customHeight="1"/>
    <row r="224" s="11" customFormat="1" ht="15.95" customHeight="1"/>
    <row r="225" s="11" customFormat="1" ht="15.95" customHeight="1"/>
    <row r="226" s="11" customFormat="1" ht="15.95" customHeight="1"/>
    <row r="227" s="11" customFormat="1" ht="15.95" customHeight="1"/>
    <row r="228" s="11" customFormat="1" ht="15.95" customHeight="1"/>
    <row r="229" s="11" customFormat="1" ht="15.95" customHeight="1"/>
    <row r="230" s="11" customFormat="1" ht="15.95" customHeight="1"/>
    <row r="231" s="11" customFormat="1" ht="15.95" customHeight="1"/>
    <row r="232" s="11" customFormat="1" ht="15.95" customHeight="1"/>
    <row r="233" s="11" customFormat="1" ht="15.95" customHeight="1"/>
    <row r="234" s="11" customFormat="1" ht="15.95" customHeight="1"/>
    <row r="235" s="11" customFormat="1" ht="15.95" customHeight="1"/>
    <row r="236" s="11" customFormat="1" ht="15.95" customHeight="1"/>
    <row r="237" s="11" customFormat="1" ht="15.95" customHeight="1"/>
    <row r="238" s="11" customFormat="1" ht="15.95" customHeight="1"/>
    <row r="239" s="11" customFormat="1" ht="15.95" customHeight="1"/>
    <row r="240" s="11" customFormat="1" ht="15.95" customHeight="1"/>
    <row r="241" s="11" customFormat="1" ht="15.95" customHeight="1"/>
    <row r="242" s="11" customFormat="1" ht="15.95" customHeight="1"/>
    <row r="243" s="11" customFormat="1" ht="15.95" customHeight="1"/>
    <row r="244" s="11" customFormat="1" ht="15.95" customHeight="1"/>
    <row r="245" s="11" customFormat="1" ht="15.95" customHeight="1"/>
    <row r="246" s="11" customFormat="1" ht="15.95" customHeight="1"/>
    <row r="247" s="11" customFormat="1" ht="15.95" customHeight="1"/>
    <row r="248" s="11" customFormat="1" ht="15.95" customHeight="1"/>
    <row r="249" s="11" customFormat="1" ht="15.95" customHeight="1"/>
    <row r="250" s="11" customFormat="1" ht="15.95" customHeight="1"/>
    <row r="251" s="11" customFormat="1" ht="15.95" customHeight="1"/>
    <row r="252" s="11" customFormat="1" ht="15.95" customHeight="1"/>
    <row r="253" s="11" customFormat="1" ht="15.95" customHeight="1"/>
    <row r="254" s="11" customFormat="1" ht="15.95" customHeight="1"/>
    <row r="255" s="11" customFormat="1" ht="15.95" customHeight="1"/>
    <row r="256" s="11" customFormat="1" ht="15.95" customHeight="1"/>
    <row r="257" s="11" customFormat="1" ht="15.95" customHeight="1"/>
    <row r="258" s="11" customFormat="1" ht="15.95" customHeight="1"/>
    <row r="259" s="11" customFormat="1" ht="15.95" customHeight="1"/>
    <row r="260" s="11" customFormat="1" ht="15.95" customHeight="1"/>
    <row r="261" s="11" customFormat="1" ht="15.95" customHeight="1"/>
    <row r="262" s="11" customFormat="1" ht="15.95" customHeight="1"/>
    <row r="263" s="11" customFormat="1" ht="15.95" customHeight="1"/>
    <row r="264" s="11" customFormat="1" ht="15.95" customHeight="1"/>
    <row r="265" s="11" customFormat="1" ht="15.95" customHeight="1"/>
    <row r="266" s="11" customFormat="1" ht="15.95" customHeight="1"/>
    <row r="267" s="11" customFormat="1" ht="15.95" customHeight="1"/>
    <row r="268" s="11" customFormat="1" ht="15.95" customHeight="1"/>
    <row r="269" s="11" customFormat="1" ht="15.95" customHeight="1"/>
    <row r="270" s="11" customFormat="1" ht="15.95" customHeight="1"/>
  </sheetData>
  <mergeCells count="9">
    <mergeCell ref="A80:N81"/>
    <mergeCell ref="A82:N82"/>
    <mergeCell ref="A83:B83"/>
    <mergeCell ref="A1:L2"/>
    <mergeCell ref="A3:L3"/>
    <mergeCell ref="A4:B4"/>
    <mergeCell ref="C4:E4"/>
    <mergeCell ref="B57:C57"/>
    <mergeCell ref="A79:P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33-34 ENSAMBLAJE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2022-07-30T20:38:59Z</dcterms:created>
  <dcterms:modified xsi:type="dcterms:W3CDTF">2023-01-09T22:49:09Z</dcterms:modified>
</cp:coreProperties>
</file>