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REMATE 14FEBRERO\catalogo para febrero 2023\"/>
    </mc:Choice>
  </mc:AlternateContent>
  <xr:revisionPtr revIDLastSave="0" documentId="13_ncr:1_{FA592B95-CFC1-4B97-8842-4060FC835472}" xr6:coauthVersionLast="47" xr6:coauthVersionMax="47" xr10:uidLastSave="{00000000-0000-0000-0000-000000000000}"/>
  <bookViews>
    <workbookView xWindow="-120" yWindow="-120" windowWidth="20730" windowHeight="11040" xr2:uid="{F4167AC8-B33F-4DE3-A09A-E4F13415BEAD}"/>
  </bookViews>
  <sheets>
    <sheet name="G# 40 DEPART. ARMADO SUELDA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5" i="1"/>
  <c r="M6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<sst xmlns="http://schemas.openxmlformats.org/spreadsheetml/2006/main" count="91" uniqueCount="56">
  <si>
    <t>INVENTARIO FÍSICO* - ATU ARTICULOS DE ACERO S.A
DEPARTAMENTO: ARMADO Y SUELDAS</t>
  </si>
  <si>
    <t>TABLA DE VALORACION</t>
  </si>
  <si>
    <t>GRUPO # 40</t>
  </si>
  <si>
    <t xml:space="preserve">   GONDOLAS ESTANTERIAS ETC.</t>
  </si>
  <si>
    <t>#</t>
  </si>
  <si>
    <t>CODIGO</t>
  </si>
  <si>
    <t>DETALLE DEL PRODUCTO</t>
  </si>
  <si>
    <t>UNIDADES</t>
  </si>
  <si>
    <t xml:space="preserve">CANTIDAD 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</si>
  <si>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</si>
  <si>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</si>
  <si>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</si>
  <si>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</si>
  <si>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</si>
  <si>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</si>
  <si>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</si>
  <si>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LOTE-DAS028</t>
  </si>
  <si>
    <t>REPISAS ESTANTERIAS FABRICADAS EN CRUDO L1,22, 46AN AREA SILLONERIA</t>
  </si>
  <si>
    <t>UND</t>
  </si>
  <si>
    <t>REGULAR</t>
  </si>
  <si>
    <t>LOTE- DAS031</t>
  </si>
  <si>
    <t>CUERPOS REPISAS PARA ARMADO EN CRUDO 1,22L, 46AN AREA ARMADO SILLONERIA</t>
  </si>
  <si>
    <t>LOTE-DAS032</t>
  </si>
  <si>
    <t>REPISAS ESTANTERIAS FABRICADAS EN CRUDO L1,22, 46AN  AREA ESTANTERIA SUELDAS DE PUNTO</t>
  </si>
  <si>
    <t>LOTE-DAS036</t>
  </si>
  <si>
    <t>CUERPOS REPISAS PARA ARMADO EN CRUDO 91,5L, 35AN AREA ESTANTERIA SUELDAS DE PUNTO</t>
  </si>
  <si>
    <t>LOTE- DAS037</t>
  </si>
  <si>
    <t>CUERPOS REPISAS PARA ARMADO EN CRUDO 1,22L, 46AN AREA ESTANTERIA SUELDA DE PUNTO</t>
  </si>
  <si>
    <t>LOTE-DAS038</t>
  </si>
  <si>
    <t xml:space="preserve">REFUERZOS PARA ARMADO REPISA ESTANTERIA EN CRUDO 1,2 L </t>
  </si>
  <si>
    <t>LOTE- DAS039</t>
  </si>
  <si>
    <t>ALCALLATAS LATERALES PARA ARMADO DE REPISAS DERECHAS E IZQUUIERDAS  CON MUEBLE METALICO INCLUIDO</t>
  </si>
  <si>
    <t>LOTE-DAS042</t>
  </si>
  <si>
    <t xml:space="preserve">REPISAS ESTANTERIAS PINTADAS VARIOS TAMAÑOS </t>
  </si>
  <si>
    <t>LOTE- DAS033</t>
  </si>
  <si>
    <t xml:space="preserve">MESA DE ALTURA REGULABLE PARA ARMADO DE REPISAS ESTANTERIAS 1 (1,20L, 60AN Y  89AL ) 2( 1,5L, 73AN Y 1 AL) Y 3 ( 1,5L, 80AN Y 1 AL) </t>
  </si>
  <si>
    <t>LOTE-DAS034</t>
  </si>
  <si>
    <t xml:space="preserve">MESA DE TRABAJO CON 3 CONFORMADORES PARA ARMADO DE REPISA 1,4L, 75AN Y 85AL </t>
  </si>
  <si>
    <t>LOTE- DAS035</t>
  </si>
  <si>
    <t>DISTANCIADORES PARA ARMADOS DE REFUERZO DE REPISAS CON MUEBLE INCLUIDO</t>
  </si>
  <si>
    <t>LOTE-DAS056</t>
  </si>
  <si>
    <t>*</t>
  </si>
  <si>
    <t>LOTE- DAS057</t>
  </si>
  <si>
    <t xml:space="preserve">PLACAS INTERIORES PARA ARMADO POSTES ESTANTERIAS </t>
  </si>
  <si>
    <t>LOTE-DAS058</t>
  </si>
  <si>
    <t>LINEA DE ACCESORIOS O PARTES PARA ARMADO DE POSTES PARA ESTANTERIAS ( PERFILES RANURADOS, LATERALES Y POSTES EN PROCESO DE ARMADO)</t>
  </si>
  <si>
    <t>LOTE-DAS059</t>
  </si>
  <si>
    <t xml:space="preserve">POSTES PARA ESTANTERIAS ARMADOS COMPLETOS EN CRUDO Y 2 CONFORMADORES </t>
  </si>
  <si>
    <t>LOTE-DAS086</t>
  </si>
  <si>
    <t xml:space="preserve">MATERIAL EN CHAPA O TOL EN PROCESO DE DOBLADO </t>
  </si>
  <si>
    <t>LOTE-DAS087</t>
  </si>
  <si>
    <t>MATERIAL EN CHAPA O TOL EN PROCESO DE CORTE</t>
  </si>
  <si>
    <t>LOTE-DAS076</t>
  </si>
  <si>
    <t>REFUERZOS PARA REPISA PARA ARCHIVACION MOVIL Y SAM, ESTANTERIA, REPISAS, LATERALES PARA ESTANTERIAS Y PATAS PARA SILLAS ( FILA6)</t>
  </si>
  <si>
    <t xml:space="preserve">TOTALES </t>
  </si>
  <si>
    <t>NUEVO VALOR MINIMO DE REMATE CON DESCUENTO DEL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</si>
</sst>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300A]\ #,##0.00"/>
  </numFmts>
  <fonts count="20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b/>
      <sz val="20"/>
      <name val="Calibri"/>
      <family val="2"/>
    </font>
    <font>
      <b/>
      <sz val="20"/>
      <color rgb="FF00B050"/>
      <name val="Calibri"/>
      <family val="2"/>
    </font>
    <font>
      <b/>
      <sz val="12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9"/>
      <color theme="1"/>
      <name val="Tahoma"/>
      <family val="2"/>
    </font>
    <font>
      <strike/>
      <sz val="9"/>
      <color rgb="FF000000"/>
      <name val="Tahoma"/>
      <family val="2"/>
    </font>
    <font>
      <strike/>
      <sz val="12"/>
      <color rgb="FF000000"/>
      <name val="Calibri"/>
      <family val="2"/>
    </font>
    <font>
      <b/>
      <strike/>
      <sz val="14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D9E1F2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EFF3C6"/>
        <bgColor auto="1"/>
      </patternFill>
    </fill>
    <fill>
      <patternFill patternType="solid">
        <fgColor rgb="FFFFFF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9" fontId="7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0" fontId="9" fillId="0" borderId="0" xfId="0" applyFont="1"/>
    <xf numFmtId="49" fontId="10" fillId="4" borderId="4" xfId="0" applyNumberFormat="1" applyFont="1" applyFill="1" applyBorder="1" applyAlignment="1">
      <alignment horizontal="center" vertical="center" wrapText="1"/>
    </xf>
    <xf numFmtId="49" fontId="10" fillId="4" borderId="5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3" fontId="12" fillId="5" borderId="6" xfId="0" applyNumberFormat="1" applyFont="1" applyFill="1" applyBorder="1" applyAlignment="1">
      <alignment horizontal="center" vertical="center"/>
    </xf>
    <xf numFmtId="49" fontId="13" fillId="6" borderId="7" xfId="0" applyNumberFormat="1" applyFont="1" applyFill="1" applyBorder="1" applyAlignment="1">
      <alignment horizontal="center" vertical="center"/>
    </xf>
    <xf numFmtId="49" fontId="13" fillId="6" borderId="7" xfId="0" applyNumberFormat="1" applyFont="1" applyFill="1" applyBorder="1" applyAlignment="1">
      <alignment horizontal="left" vertical="center" wrapText="1"/>
    </xf>
    <xf numFmtId="49" fontId="13" fillId="5" borderId="7" xfId="0" applyNumberFormat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164" fontId="12" fillId="5" borderId="7" xfId="0" applyNumberFormat="1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3" fontId="12" fillId="2" borderId="6" xfId="0" applyNumberFormat="1" applyFont="1" applyFill="1" applyBorder="1" applyAlignment="1">
      <alignment horizontal="center" vertical="center"/>
    </xf>
    <xf numFmtId="49" fontId="13" fillId="3" borderId="7" xfId="0" applyNumberFormat="1" applyFont="1" applyFill="1" applyBorder="1" applyAlignment="1">
      <alignment horizontal="center" vertical="center"/>
    </xf>
    <xf numFmtId="49" fontId="13" fillId="3" borderId="7" xfId="0" applyNumberFormat="1" applyFont="1" applyFill="1" applyBorder="1" applyAlignment="1">
      <alignment horizontal="left" vertical="center" wrapText="1"/>
    </xf>
    <xf numFmtId="49" fontId="13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3" fontId="12" fillId="6" borderId="6" xfId="0" applyNumberFormat="1" applyFont="1" applyFill="1" applyBorder="1" applyAlignment="1">
      <alignment horizontal="center" vertical="center"/>
    </xf>
    <xf numFmtId="3" fontId="12" fillId="7" borderId="6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left" vertical="center" wrapText="1"/>
    </xf>
    <xf numFmtId="49" fontId="13" fillId="5" borderId="7" xfId="0" applyNumberFormat="1" applyFont="1" applyFill="1" applyBorder="1" applyAlignment="1">
      <alignment horizontal="left" vertical="center" wrapText="1"/>
    </xf>
    <xf numFmtId="49" fontId="13" fillId="8" borderId="7" xfId="0" applyNumberFormat="1" applyFont="1" applyFill="1" applyBorder="1" applyAlignment="1">
      <alignment horizontal="center" vertical="center"/>
    </xf>
    <xf numFmtId="49" fontId="12" fillId="5" borderId="7" xfId="0" applyNumberFormat="1" applyFont="1" applyFill="1" applyBorder="1" applyAlignment="1">
      <alignment horizontal="left" vertical="center" wrapText="1"/>
    </xf>
    <xf numFmtId="3" fontId="11" fillId="3" borderId="0" xfId="0" applyNumberFormat="1" applyFont="1" applyFill="1" applyAlignment="1">
      <alignment vertical="center"/>
    </xf>
    <xf numFmtId="3" fontId="14" fillId="9" borderId="0" xfId="0" applyNumberFormat="1" applyFont="1" applyFill="1" applyAlignment="1">
      <alignment vertical="center"/>
    </xf>
    <xf numFmtId="3" fontId="14" fillId="9" borderId="0" xfId="0" applyNumberFormat="1" applyFont="1" applyFill="1" applyAlignment="1">
      <alignment horizontal="center" vertical="center"/>
    </xf>
    <xf numFmtId="164" fontId="14" fillId="9" borderId="0" xfId="0" applyNumberFormat="1" applyFont="1" applyFill="1" applyAlignment="1">
      <alignment horizontal="center" vertical="center"/>
    </xf>
    <xf numFmtId="0" fontId="15" fillId="0" borderId="0" xfId="0" applyFont="1"/>
    <xf numFmtId="49" fontId="1" fillId="2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165" fontId="16" fillId="10" borderId="9" xfId="0" applyNumberFormat="1" applyFont="1" applyFill="1" applyBorder="1" applyAlignment="1">
      <alignment vertical="center" wrapText="1"/>
    </xf>
    <xf numFmtId="165" fontId="16" fillId="11" borderId="9" xfId="0" applyNumberFormat="1" applyFont="1" applyFill="1" applyBorder="1" applyAlignment="1">
      <alignment vertical="center" wrapText="1"/>
    </xf>
    <xf numFmtId="164" fontId="17" fillId="5" borderId="8" xfId="0" applyNumberFormat="1" applyFont="1" applyFill="1" applyBorder="1" applyAlignment="1">
      <alignment horizontal="center" vertical="center"/>
    </xf>
    <xf numFmtId="164" fontId="17" fillId="2" borderId="8" xfId="0" applyNumberFormat="1" applyFont="1" applyFill="1" applyBorder="1" applyAlignment="1">
      <alignment horizontal="center" vertical="center"/>
    </xf>
    <xf numFmtId="0" fontId="18" fillId="0" borderId="0" xfId="0" applyFont="1"/>
    <xf numFmtId="164" fontId="19" fillId="9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E21FC-E3B3-48A0-80B4-6B1616C70B71}">
  <dimension ref="A1:P25"/>
  <sheetViews>
    <sheetView tabSelected="1" topLeftCell="D1" workbookViewId="0">
      <selection activeCell="L35" sqref="L35"/>
    </sheetView>
  </sheetViews>
  <sheetFormatPr baseColWidth="10" defaultColWidth="12.42578125" defaultRowHeight="15.75" x14ac:dyDescent="0.25"/>
  <cols>
    <col min="1" max="1" width="4.140625" style="6" customWidth="1"/>
    <col min="2" max="2" width="15.5703125" style="6" customWidth="1"/>
    <col min="3" max="3" width="57.42578125" style="6" customWidth="1"/>
    <col min="4" max="6" width="9.28515625" style="6" customWidth="1"/>
    <col min="7" max="7" width="11.140625" style="6" customWidth="1"/>
    <col min="8" max="8" width="15.5703125" style="6" bestFit="1" customWidth="1"/>
    <col min="9" max="10" width="9.28515625" style="6" customWidth="1"/>
    <col min="11" max="11" width="10.85546875" style="6" customWidth="1"/>
    <col min="12" max="12" width="14.7109375" style="6" bestFit="1" customWidth="1"/>
    <col min="13" max="13" width="20.28515625" style="6" customWidth="1"/>
    <col min="14" max="14" width="13.42578125" style="6" bestFit="1" customWidth="1"/>
    <col min="15" max="15" width="17.5703125" style="6" customWidth="1"/>
    <col min="16" max="17" width="16.85546875" style="6" customWidth="1"/>
    <col min="18" max="16384" width="12.42578125" style="6"/>
  </cols>
  <sheetData>
    <row r="1" spans="1:16" s="1" customFormat="1" ht="15.9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"/>
      <c r="P1" s="3"/>
    </row>
    <row r="2" spans="1:16" s="1" customFormat="1" ht="17.100000000000001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/>
      <c r="P2" s="3"/>
    </row>
    <row r="3" spans="1:16" s="1" customFormat="1" ht="26.1" customHeight="1" x14ac:dyDescent="0.4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2"/>
      <c r="P3" s="2"/>
    </row>
    <row r="4" spans="1:16" ht="23.25" customHeight="1" thickBot="1" x14ac:dyDescent="0.3">
      <c r="A4" s="38" t="s">
        <v>2</v>
      </c>
      <c r="B4" s="38"/>
      <c r="C4" s="4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9" t="s">
        <v>10</v>
      </c>
      <c r="H5" s="10" t="s">
        <v>11</v>
      </c>
      <c r="I5" s="8" t="s">
        <v>12</v>
      </c>
      <c r="J5" s="8" t="s">
        <v>13</v>
      </c>
      <c r="K5" s="8" t="s">
        <v>14</v>
      </c>
      <c r="L5" s="10" t="s">
        <v>15</v>
      </c>
      <c r="M5" s="39" t="s">
        <v>55</v>
      </c>
    </row>
    <row r="6" spans="1:16" ht="42" customHeight="1" x14ac:dyDescent="0.25">
      <c r="A6" s="11">
        <v>9</v>
      </c>
      <c r="B6" s="12" t="s">
        <v>16</v>
      </c>
      <c r="C6" s="13" t="s">
        <v>17</v>
      </c>
      <c r="D6" s="14" t="s">
        <v>18</v>
      </c>
      <c r="E6" s="15">
        <v>675</v>
      </c>
      <c r="F6" s="14" t="s">
        <v>19</v>
      </c>
      <c r="G6" s="16">
        <v>4.4160000000000004</v>
      </c>
      <c r="H6" s="17">
        <f>E6*G6</f>
        <v>2980.8</v>
      </c>
      <c r="I6" s="15">
        <v>15</v>
      </c>
      <c r="J6" s="15">
        <v>20</v>
      </c>
      <c r="K6" s="15">
        <v>5</v>
      </c>
      <c r="L6" s="42">
        <v>1684.1520000000003</v>
      </c>
      <c r="M6" s="40">
        <f t="shared" ref="M6:M25" si="0">L6*75%</f>
        <v>1263.1140000000003</v>
      </c>
    </row>
    <row r="7" spans="1:16" ht="27.95" customHeight="1" x14ac:dyDescent="0.25">
      <c r="A7" s="18">
        <v>12</v>
      </c>
      <c r="B7" s="19" t="s">
        <v>20</v>
      </c>
      <c r="C7" s="20" t="s">
        <v>21</v>
      </c>
      <c r="D7" s="21" t="s">
        <v>18</v>
      </c>
      <c r="E7" s="22">
        <v>390</v>
      </c>
      <c r="F7" s="21" t="s">
        <v>19</v>
      </c>
      <c r="G7" s="23">
        <v>4.4896000000000003</v>
      </c>
      <c r="H7" s="24">
        <f t="shared" ref="H7:H23" si="1">E7*G7</f>
        <v>1750.9440000000002</v>
      </c>
      <c r="I7" s="22">
        <v>15</v>
      </c>
      <c r="J7" s="22">
        <v>20</v>
      </c>
      <c r="K7" s="22">
        <v>5</v>
      </c>
      <c r="L7" s="43">
        <v>989.28336000000024</v>
      </c>
      <c r="M7" s="40">
        <f t="shared" si="0"/>
        <v>741.96252000000015</v>
      </c>
    </row>
    <row r="8" spans="1:16" ht="27.95" customHeight="1" x14ac:dyDescent="0.25">
      <c r="A8" s="25">
        <v>13</v>
      </c>
      <c r="B8" s="12" t="s">
        <v>22</v>
      </c>
      <c r="C8" s="13" t="s">
        <v>23</v>
      </c>
      <c r="D8" s="14" t="s">
        <v>18</v>
      </c>
      <c r="E8" s="15">
        <v>876</v>
      </c>
      <c r="F8" s="14" t="s">
        <v>19</v>
      </c>
      <c r="G8" s="16">
        <v>4.4896000000000003</v>
      </c>
      <c r="H8" s="17">
        <f t="shared" si="1"/>
        <v>3932.8896000000004</v>
      </c>
      <c r="I8" s="15">
        <v>15</v>
      </c>
      <c r="J8" s="15">
        <v>20</v>
      </c>
      <c r="K8" s="15">
        <v>5</v>
      </c>
      <c r="L8" s="42">
        <v>2222.0826240000006</v>
      </c>
      <c r="M8" s="40">
        <f t="shared" si="0"/>
        <v>1666.5619680000004</v>
      </c>
    </row>
    <row r="9" spans="1:16" ht="31.5" customHeight="1" x14ac:dyDescent="0.25">
      <c r="A9" s="11">
        <v>17</v>
      </c>
      <c r="B9" s="12" t="s">
        <v>24</v>
      </c>
      <c r="C9" s="13" t="s">
        <v>25</v>
      </c>
      <c r="D9" s="14" t="s">
        <v>18</v>
      </c>
      <c r="E9" s="15">
        <v>37</v>
      </c>
      <c r="F9" s="14" t="s">
        <v>19</v>
      </c>
      <c r="G9" s="16">
        <v>2.44</v>
      </c>
      <c r="H9" s="17">
        <f t="shared" si="1"/>
        <v>90.28</v>
      </c>
      <c r="I9" s="15">
        <v>15</v>
      </c>
      <c r="J9" s="15">
        <v>20</v>
      </c>
      <c r="K9" s="15">
        <v>5</v>
      </c>
      <c r="L9" s="42">
        <v>51.008200000000009</v>
      </c>
      <c r="M9" s="40">
        <f t="shared" si="0"/>
        <v>38.256150000000005</v>
      </c>
    </row>
    <row r="10" spans="1:16" ht="27.95" customHeight="1" x14ac:dyDescent="0.25">
      <c r="A10" s="18">
        <v>18</v>
      </c>
      <c r="B10" s="19" t="s">
        <v>26</v>
      </c>
      <c r="C10" s="20" t="s">
        <v>27</v>
      </c>
      <c r="D10" s="21" t="s">
        <v>18</v>
      </c>
      <c r="E10" s="22">
        <v>1000</v>
      </c>
      <c r="F10" s="21" t="s">
        <v>19</v>
      </c>
      <c r="G10" s="23">
        <v>2.44</v>
      </c>
      <c r="H10" s="24">
        <f t="shared" si="1"/>
        <v>2440</v>
      </c>
      <c r="I10" s="22">
        <v>15</v>
      </c>
      <c r="J10" s="22">
        <v>20</v>
      </c>
      <c r="K10" s="22">
        <v>5</v>
      </c>
      <c r="L10" s="43">
        <v>1378.6000000000001</v>
      </c>
      <c r="M10" s="40">
        <f t="shared" si="0"/>
        <v>1033.95</v>
      </c>
    </row>
    <row r="11" spans="1:16" ht="27.95" customHeight="1" x14ac:dyDescent="0.25">
      <c r="A11" s="11">
        <v>19</v>
      </c>
      <c r="B11" s="12" t="s">
        <v>28</v>
      </c>
      <c r="C11" s="13" t="s">
        <v>29</v>
      </c>
      <c r="D11" s="14" t="s">
        <v>18</v>
      </c>
      <c r="E11" s="15">
        <v>930</v>
      </c>
      <c r="F11" s="14" t="s">
        <v>19</v>
      </c>
      <c r="G11" s="16">
        <v>1.88</v>
      </c>
      <c r="H11" s="17">
        <f t="shared" si="1"/>
        <v>1748.3999999999999</v>
      </c>
      <c r="I11" s="15">
        <v>15</v>
      </c>
      <c r="J11" s="15">
        <v>20</v>
      </c>
      <c r="K11" s="15">
        <v>5</v>
      </c>
      <c r="L11" s="42">
        <v>987.846</v>
      </c>
      <c r="M11" s="40">
        <f t="shared" si="0"/>
        <v>740.8845</v>
      </c>
    </row>
    <row r="12" spans="1:16" ht="27.95" customHeight="1" x14ac:dyDescent="0.25">
      <c r="A12" s="18">
        <v>20</v>
      </c>
      <c r="B12" s="19" t="s">
        <v>30</v>
      </c>
      <c r="C12" s="20" t="s">
        <v>31</v>
      </c>
      <c r="D12" s="21" t="s">
        <v>18</v>
      </c>
      <c r="E12" s="22">
        <v>350</v>
      </c>
      <c r="F12" s="21" t="s">
        <v>19</v>
      </c>
      <c r="G12" s="23">
        <v>1.23</v>
      </c>
      <c r="H12" s="24">
        <f t="shared" si="1"/>
        <v>430.5</v>
      </c>
      <c r="I12" s="22">
        <v>15</v>
      </c>
      <c r="J12" s="22">
        <v>20</v>
      </c>
      <c r="K12" s="22">
        <v>5</v>
      </c>
      <c r="L12" s="43">
        <v>243.23250000000002</v>
      </c>
      <c r="M12" s="40">
        <f t="shared" si="0"/>
        <v>182.424375</v>
      </c>
    </row>
    <row r="13" spans="1:16" ht="36" customHeight="1" x14ac:dyDescent="0.25">
      <c r="A13" s="11">
        <v>23</v>
      </c>
      <c r="B13" s="12" t="s">
        <v>32</v>
      </c>
      <c r="C13" s="13" t="s">
        <v>33</v>
      </c>
      <c r="D13" s="14" t="s">
        <v>18</v>
      </c>
      <c r="E13" s="15">
        <v>81</v>
      </c>
      <c r="F13" s="14" t="s">
        <v>19</v>
      </c>
      <c r="G13" s="16">
        <v>5.65</v>
      </c>
      <c r="H13" s="17">
        <f t="shared" si="1"/>
        <v>457.65000000000003</v>
      </c>
      <c r="I13" s="15">
        <v>15</v>
      </c>
      <c r="J13" s="15">
        <v>20</v>
      </c>
      <c r="K13" s="15">
        <v>5</v>
      </c>
      <c r="L13" s="42">
        <v>258.57225000000005</v>
      </c>
      <c r="M13" s="40">
        <f t="shared" si="0"/>
        <v>193.92918750000004</v>
      </c>
    </row>
    <row r="14" spans="1:16" ht="41.25" customHeight="1" x14ac:dyDescent="0.25">
      <c r="A14" s="26">
        <v>14</v>
      </c>
      <c r="B14" s="19" t="s">
        <v>34</v>
      </c>
      <c r="C14" s="20" t="s">
        <v>35</v>
      </c>
      <c r="D14" s="21" t="s">
        <v>18</v>
      </c>
      <c r="E14" s="22">
        <v>3</v>
      </c>
      <c r="F14" s="21" t="s">
        <v>19</v>
      </c>
      <c r="G14" s="23">
        <v>217.4</v>
      </c>
      <c r="H14" s="24">
        <f t="shared" si="1"/>
        <v>652.20000000000005</v>
      </c>
      <c r="I14" s="22">
        <v>15</v>
      </c>
      <c r="J14" s="22">
        <v>20</v>
      </c>
      <c r="K14" s="22">
        <v>5</v>
      </c>
      <c r="L14" s="43">
        <v>368.49300000000005</v>
      </c>
      <c r="M14" s="40">
        <f t="shared" si="0"/>
        <v>276.36975000000007</v>
      </c>
    </row>
    <row r="15" spans="1:16" ht="30.75" customHeight="1" x14ac:dyDescent="0.25">
      <c r="A15" s="26">
        <v>15</v>
      </c>
      <c r="B15" s="12" t="s">
        <v>36</v>
      </c>
      <c r="C15" s="13" t="s">
        <v>37</v>
      </c>
      <c r="D15" s="14" t="s">
        <v>18</v>
      </c>
      <c r="E15" s="15">
        <v>1</v>
      </c>
      <c r="F15" s="14" t="s">
        <v>19</v>
      </c>
      <c r="G15" s="16">
        <v>133.78</v>
      </c>
      <c r="H15" s="17">
        <f t="shared" si="1"/>
        <v>133.78</v>
      </c>
      <c r="I15" s="15">
        <v>15</v>
      </c>
      <c r="J15" s="15">
        <v>20</v>
      </c>
      <c r="K15" s="15">
        <v>5</v>
      </c>
      <c r="L15" s="42">
        <v>75.585700000000003</v>
      </c>
      <c r="M15" s="40">
        <f t="shared" si="0"/>
        <v>56.689275000000002</v>
      </c>
    </row>
    <row r="16" spans="1:16" ht="34.5" customHeight="1" x14ac:dyDescent="0.25">
      <c r="A16" s="26">
        <v>16</v>
      </c>
      <c r="B16" s="19" t="s">
        <v>38</v>
      </c>
      <c r="C16" s="20" t="s">
        <v>39</v>
      </c>
      <c r="D16" s="21" t="s">
        <v>18</v>
      </c>
      <c r="E16" s="22">
        <v>28</v>
      </c>
      <c r="F16" s="21" t="s">
        <v>19</v>
      </c>
      <c r="G16" s="23">
        <v>2.9</v>
      </c>
      <c r="H16" s="24">
        <f t="shared" si="1"/>
        <v>81.2</v>
      </c>
      <c r="I16" s="22">
        <v>15</v>
      </c>
      <c r="J16" s="22">
        <v>20</v>
      </c>
      <c r="K16" s="22">
        <v>5</v>
      </c>
      <c r="L16" s="43">
        <v>45.878000000000007</v>
      </c>
      <c r="M16" s="40">
        <f t="shared" si="0"/>
        <v>34.408500000000004</v>
      </c>
    </row>
    <row r="17" spans="1:15" ht="27.95" customHeight="1" x14ac:dyDescent="0.25">
      <c r="A17" s="25">
        <v>37</v>
      </c>
      <c r="B17" s="12" t="s">
        <v>40</v>
      </c>
      <c r="C17" s="13" t="s">
        <v>41</v>
      </c>
      <c r="D17" s="14" t="s">
        <v>18</v>
      </c>
      <c r="E17" s="15">
        <v>600</v>
      </c>
      <c r="F17" s="14" t="s">
        <v>19</v>
      </c>
      <c r="G17" s="16">
        <v>1.55</v>
      </c>
      <c r="H17" s="17">
        <f t="shared" si="1"/>
        <v>930</v>
      </c>
      <c r="I17" s="15">
        <v>15</v>
      </c>
      <c r="J17" s="15">
        <v>20</v>
      </c>
      <c r="K17" s="15">
        <v>5</v>
      </c>
      <c r="L17" s="42">
        <v>525.45000000000005</v>
      </c>
      <c r="M17" s="40">
        <f t="shared" si="0"/>
        <v>394.08750000000003</v>
      </c>
    </row>
    <row r="18" spans="1:15" ht="36" customHeight="1" x14ac:dyDescent="0.25">
      <c r="A18" s="18">
        <v>38</v>
      </c>
      <c r="B18" s="19" t="s">
        <v>42</v>
      </c>
      <c r="C18" s="27" t="s">
        <v>43</v>
      </c>
      <c r="D18" s="21" t="s">
        <v>18</v>
      </c>
      <c r="E18" s="22">
        <v>728</v>
      </c>
      <c r="F18" s="21" t="s">
        <v>19</v>
      </c>
      <c r="G18" s="23">
        <v>0.65</v>
      </c>
      <c r="H18" s="24">
        <f t="shared" si="1"/>
        <v>473.2</v>
      </c>
      <c r="I18" s="22">
        <v>15</v>
      </c>
      <c r="J18" s="22">
        <v>20</v>
      </c>
      <c r="K18" s="22">
        <v>5</v>
      </c>
      <c r="L18" s="43">
        <v>267.358</v>
      </c>
      <c r="M18" s="40">
        <f t="shared" si="0"/>
        <v>200.51850000000002</v>
      </c>
    </row>
    <row r="19" spans="1:15" ht="35.25" customHeight="1" x14ac:dyDescent="0.25">
      <c r="A19" s="11">
        <v>39</v>
      </c>
      <c r="B19" s="12" t="s">
        <v>44</v>
      </c>
      <c r="C19" s="13" t="s">
        <v>45</v>
      </c>
      <c r="D19" s="14" t="s">
        <v>18</v>
      </c>
      <c r="E19" s="15">
        <v>2300</v>
      </c>
      <c r="F19" s="14" t="s">
        <v>19</v>
      </c>
      <c r="G19" s="16">
        <v>4.5</v>
      </c>
      <c r="H19" s="17">
        <f t="shared" si="1"/>
        <v>10350</v>
      </c>
      <c r="I19" s="15">
        <v>15</v>
      </c>
      <c r="J19" s="15">
        <v>20</v>
      </c>
      <c r="K19" s="15">
        <v>5</v>
      </c>
      <c r="L19" s="42">
        <v>5847.7500000000009</v>
      </c>
      <c r="M19" s="40">
        <f t="shared" si="0"/>
        <v>4385.8125000000009</v>
      </c>
    </row>
    <row r="20" spans="1:15" ht="36.75" customHeight="1" x14ac:dyDescent="0.25">
      <c r="A20" s="18">
        <v>40</v>
      </c>
      <c r="B20" s="19" t="s">
        <v>46</v>
      </c>
      <c r="C20" s="20" t="s">
        <v>47</v>
      </c>
      <c r="D20" s="21" t="s">
        <v>18</v>
      </c>
      <c r="E20" s="22">
        <v>108</v>
      </c>
      <c r="F20" s="21" t="s">
        <v>19</v>
      </c>
      <c r="G20" s="23">
        <v>127.5</v>
      </c>
      <c r="H20" s="24">
        <f t="shared" si="1"/>
        <v>13770</v>
      </c>
      <c r="I20" s="22">
        <v>15</v>
      </c>
      <c r="J20" s="22">
        <v>20</v>
      </c>
      <c r="K20" s="22">
        <v>5</v>
      </c>
      <c r="L20" s="43">
        <v>7780.0500000000011</v>
      </c>
      <c r="M20" s="40">
        <f t="shared" si="0"/>
        <v>5835.0375000000004</v>
      </c>
    </row>
    <row r="21" spans="1:15" ht="27" customHeight="1" x14ac:dyDescent="0.25">
      <c r="A21" s="11">
        <v>67</v>
      </c>
      <c r="B21" s="12" t="s">
        <v>48</v>
      </c>
      <c r="C21" s="28" t="s">
        <v>49</v>
      </c>
      <c r="D21" s="14" t="s">
        <v>18</v>
      </c>
      <c r="E21" s="15">
        <v>3490</v>
      </c>
      <c r="F21" s="14" t="s">
        <v>19</v>
      </c>
      <c r="G21" s="16">
        <v>2.4300000000000002</v>
      </c>
      <c r="H21" s="17">
        <f t="shared" si="1"/>
        <v>8480.7000000000007</v>
      </c>
      <c r="I21" s="15">
        <v>15</v>
      </c>
      <c r="J21" s="15">
        <v>20</v>
      </c>
      <c r="K21" s="15">
        <v>5</v>
      </c>
      <c r="L21" s="42">
        <v>4791.5955000000013</v>
      </c>
      <c r="M21" s="40">
        <f t="shared" si="0"/>
        <v>3593.6966250000009</v>
      </c>
    </row>
    <row r="22" spans="1:15" ht="36" customHeight="1" x14ac:dyDescent="0.25">
      <c r="A22" s="18">
        <v>68</v>
      </c>
      <c r="B22" s="19" t="s">
        <v>50</v>
      </c>
      <c r="C22" s="27" t="s">
        <v>51</v>
      </c>
      <c r="D22" s="21" t="s">
        <v>18</v>
      </c>
      <c r="E22" s="22">
        <v>1000</v>
      </c>
      <c r="F22" s="21" t="s">
        <v>19</v>
      </c>
      <c r="G22" s="23">
        <v>5.76</v>
      </c>
      <c r="H22" s="24">
        <f t="shared" si="1"/>
        <v>5760</v>
      </c>
      <c r="I22" s="22">
        <v>15</v>
      </c>
      <c r="J22" s="22">
        <v>20</v>
      </c>
      <c r="K22" s="22">
        <v>5</v>
      </c>
      <c r="L22" s="43">
        <v>3254.4000000000005</v>
      </c>
      <c r="M22" s="40">
        <f t="shared" si="0"/>
        <v>2440.8000000000002</v>
      </c>
    </row>
    <row r="23" spans="1:15" ht="32.25" customHeight="1" x14ac:dyDescent="0.25">
      <c r="A23" s="11">
        <v>57</v>
      </c>
      <c r="B23" s="29" t="s">
        <v>52</v>
      </c>
      <c r="C23" s="30" t="s">
        <v>53</v>
      </c>
      <c r="D23" s="14" t="s">
        <v>18</v>
      </c>
      <c r="E23" s="15">
        <v>10450</v>
      </c>
      <c r="F23" s="14" t="s">
        <v>19</v>
      </c>
      <c r="G23" s="16">
        <v>4.5</v>
      </c>
      <c r="H23" s="17">
        <f t="shared" si="1"/>
        <v>47025</v>
      </c>
      <c r="I23" s="15">
        <v>15</v>
      </c>
      <c r="J23" s="15">
        <v>20</v>
      </c>
      <c r="K23" s="15">
        <v>5</v>
      </c>
      <c r="L23" s="42">
        <v>26569.125000000004</v>
      </c>
      <c r="M23" s="40">
        <f t="shared" si="0"/>
        <v>19926.843750000004</v>
      </c>
    </row>
    <row r="24" spans="1:15" ht="32.25" customHeight="1" x14ac:dyDescent="0.25">
      <c r="L24" s="44"/>
      <c r="M24" s="41"/>
    </row>
    <row r="25" spans="1:15" ht="24.75" customHeight="1" x14ac:dyDescent="0.25">
      <c r="A25" s="31"/>
      <c r="B25" s="32"/>
      <c r="C25" s="33" t="s">
        <v>2</v>
      </c>
      <c r="D25" s="32" t="s">
        <v>54</v>
      </c>
      <c r="E25" s="32"/>
      <c r="F25" s="32"/>
      <c r="G25" s="32"/>
      <c r="H25" s="34">
        <v>101487.5436</v>
      </c>
      <c r="I25" s="32"/>
      <c r="J25" s="32"/>
      <c r="K25" s="32"/>
      <c r="L25" s="45">
        <v>57340.462134000016</v>
      </c>
      <c r="M25" s="40">
        <f t="shared" si="0"/>
        <v>43005.346600500008</v>
      </c>
      <c r="O25" s="35"/>
    </row>
  </sheetData>
  <mergeCells count="3">
    <mergeCell ref="A1:N2"/>
    <mergeCell ref="A3:N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 40 DEPART. ARMADO SUELDA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DavidG</cp:lastModifiedBy>
  <dcterms:created xsi:type="dcterms:W3CDTF">2022-07-30T20:42:01Z</dcterms:created>
  <dcterms:modified xsi:type="dcterms:W3CDTF">2023-01-10T23:02:28Z</dcterms:modified>
</cp:coreProperties>
</file>