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4FBFE566-C414-4FC0-9841-5F4F23BFA703}" xr6:coauthVersionLast="47" xr6:coauthVersionMax="47" xr10:uidLastSave="{00000000-0000-0000-0000-000000000000}"/>
  <bookViews>
    <workbookView xWindow="-120" yWindow="-120" windowWidth="20730" windowHeight="11040" xr2:uid="{A1FBD110-58D7-472B-97AA-DE87F8DE7EE7}"/>
  </bookViews>
  <sheets>
    <sheet name="G# 42 DEPART. ARMADO SUED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6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<sst xmlns="http://schemas.openxmlformats.org/spreadsheetml/2006/main" count="131" uniqueCount="76">
  <si>
    <t>INVENTARIO FÍSICO* - ATU ARTICULOS DE ACERO S.A
DEPARTAMENTO: ARMADO Y SUELDAS</t>
  </si>
  <si>
    <t>TABLA DE VALORACION</t>
  </si>
  <si>
    <t>GRUPO # 42</t>
  </si>
  <si>
    <t xml:space="preserve">  ESTRUCTURAS DE SILLONES, MUEBLES, PARTES,PLAFONES, POSTES, ETC. 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</si>
  <si>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</si>
  <si>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</si>
  <si>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</si>
  <si>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</si>
  <si>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</si>
  <si>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</si>
  <si>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</si>
  <si>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</si>
  <si>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</si>
  <si>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</si>
  <si>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</si>
  <si>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</si>
  <si>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LOTE- DAS021</t>
  </si>
  <si>
    <t>RETALES DE PLACAS DE ACERO L 2,44, 1,24 AN  CON MESA DE TRABAJO ( 2,44L, 1,24AN Y AL 76)</t>
  </si>
  <si>
    <t>UND</t>
  </si>
  <si>
    <t>REGULAR</t>
  </si>
  <si>
    <t>LOTE-DAS022</t>
  </si>
  <si>
    <t>CUERPOS DE ARMARIO METALICO EN CRUDO 90AN, 2AL Y 35 F CON DOS DIVISIONES</t>
  </si>
  <si>
    <t>LOTE- DAS023</t>
  </si>
  <si>
    <t>ARCHIVADOR METALICO EN CRUDO AN30, 1,6AL Y 40F CON 4 DIVISIONES</t>
  </si>
  <si>
    <t>LOTE-DAS024</t>
  </si>
  <si>
    <t>ESTRUCTURA METALICA PARA CANCELES CON 16 DIVISIONES 1,42AN, 2AL Y 40F</t>
  </si>
  <si>
    <t>LOTE- DAS025</t>
  </si>
  <si>
    <t>ESTRUCTURA METALICA EN CRUDO PARA CANCELES CON 8 DIVISIONES 73AN, 2AL Y 40F</t>
  </si>
  <si>
    <t>LOTE-DAS026</t>
  </si>
  <si>
    <t>CUERPO ARCHIVADOR SIN GAVETA 48AN, 1,3AL Y 48F</t>
  </si>
  <si>
    <t>LOTE- DAS027</t>
  </si>
  <si>
    <t xml:space="preserve">CUERPO CREDENZA SIN GAVETAS 90AN, 69AL Y 58F </t>
  </si>
  <si>
    <t>LOTE- DAS029</t>
  </si>
  <si>
    <t>ESTRUCTURA Y PARTES DE SILLONES EN CRUDO EN PROCESO DE ARMADO Y REPROCESO</t>
  </si>
  <si>
    <t>LOTE-DAS030</t>
  </si>
  <si>
    <t xml:space="preserve">4 ESTRUCTURA TANDEN EN CRUDO 2,18L, 39,5 AL/ 1 ESTRUCTURA METALICA DE TUBOS DE 9 DIVISIONES 1,3L, 1,72AL Y 40F </t>
  </si>
  <si>
    <t>LOTE-DAS040</t>
  </si>
  <si>
    <t xml:space="preserve">CUERPOS GAVETAS COCINAS EN CRUDO 44L, 41AN Y 11AL </t>
  </si>
  <si>
    <t>LOTE- DAS041</t>
  </si>
  <si>
    <t xml:space="preserve">108 REPISAS SAM ( SISTEMA ARCHIVACION MOVIL) EN CRUDO PARA ARMADO 90,5L, 30AN Y 7 REFUERZOS REPISAS DE L85 </t>
  </si>
  <si>
    <t>LOTE- DAS043</t>
  </si>
  <si>
    <t>CUERPO REPISA EN CRUDO 4 PIES PARA ARMADO VARIOS TAMAÑOS</t>
  </si>
  <si>
    <t>LOTE-DAS044</t>
  </si>
  <si>
    <t xml:space="preserve">FRENTE LOCKER EN CRUDO PARA ARMADO 33AN, AL 45 </t>
  </si>
  <si>
    <t>LOTE- DAS045</t>
  </si>
  <si>
    <t xml:space="preserve">CONFORMADORES PARA ARMADO DE MODULOS GAVETAS </t>
  </si>
  <si>
    <t>LOTE-DAS046</t>
  </si>
  <si>
    <t>BASE DE RODILLOS PARA LINEA DE ENSAMBLAJE MODULO 2,95L, 91 AN Y 34AL</t>
  </si>
  <si>
    <t>LOTE- DAS047</t>
  </si>
  <si>
    <t>CUERPO MODULO CAJA EN CRUDO CON MUEBLE ESTANTERIA</t>
  </si>
  <si>
    <t>LOTE-DAS048</t>
  </si>
  <si>
    <t>CONFORMADORES PARA ARMADO GAVETAS CON MUEBLE INCLUIDO</t>
  </si>
  <si>
    <t>LOTE- DAS049</t>
  </si>
  <si>
    <t>FRENTE GAVETA PARA CERRADURA EN CRUDO PARA ARMADO</t>
  </si>
  <si>
    <t>LOTE-DAS050</t>
  </si>
  <si>
    <t>FRENTE GAVETA ARMADO EN CRUDO PARA ARMADO VARIOS TAMAÑOS</t>
  </si>
  <si>
    <t>LOTE- DAS051</t>
  </si>
  <si>
    <t xml:space="preserve">CUERPOS GAVETA PARA ARMADO VARIOS MODELOS </t>
  </si>
  <si>
    <t>LOTE-DAS052</t>
  </si>
  <si>
    <t xml:space="preserve">ESTRUCTURA PARA ARMADO POSTES Y ADORNOS TERMINALES </t>
  </si>
  <si>
    <t>LOTE- DAS053</t>
  </si>
  <si>
    <t>PARTES PARA ARMADO PUERTA Y TUBOS CENTRALES REFUERZO</t>
  </si>
  <si>
    <t>LOTE-DAS054</t>
  </si>
  <si>
    <t xml:space="preserve">PARTES VARIAS PARA ARMADOS </t>
  </si>
  <si>
    <t>LOTE- DAS055</t>
  </si>
  <si>
    <t>BARREDERAS ELECTRIFICADAS EN CRUDO Y ADORNOS TERMINALES PARA PLATAFORMA Y PIEZAS VARIAS</t>
  </si>
  <si>
    <t>LOTE-DAS060</t>
  </si>
  <si>
    <t>LATERALES PARA MOSTRADOR SANA SANA IZQ - DER</t>
  </si>
  <si>
    <t>LOTE-DAS061</t>
  </si>
  <si>
    <t xml:space="preserve">PARTES PARA PLAFON DE PLATAFORMA </t>
  </si>
  <si>
    <t>LOTE-DAS063</t>
  </si>
  <si>
    <t>CONFORMADORES ARMADO DE MESA, ESTRUCTURA PUERTA, PLAFONES Y DIVISIONES MODULARES</t>
  </si>
  <si>
    <t>LOTE-DAS064</t>
  </si>
  <si>
    <t>PIEZAS PARA ARMADO MESA, REFUERZOS, ESTRUCTURA DE SAM Y BASE INFERIOR Y SUPERIOR PARA ARMADO DE DIVISIONES MODULARES ( FILA 18)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</si>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</sst>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20"/>
      <name val="Calibri"/>
      <family val="2"/>
    </font>
    <font>
      <b/>
      <sz val="20"/>
      <color rgb="FF00B050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sz val="9"/>
      <color rgb="FF000000"/>
      <name val="Tahoma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b/>
      <sz val="14"/>
      <color rgb="FF000000"/>
      <name val="Calibri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strike/>
      <sz val="12"/>
      <color rgb="FF000000"/>
      <name val="Calibri"/>
      <family val="2"/>
    </font>
    <font>
      <b/>
      <strike/>
      <sz val="14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D9E1F2"/>
        <bgColor rgb="FF000000"/>
      </patternFill>
    </fill>
    <fill>
      <patternFill patternType="solid">
        <fgColor rgb="FFEFF3C6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8" fillId="3" borderId="0" xfId="0" applyNumberFormat="1" applyFont="1" applyFill="1" applyAlignment="1">
      <alignment horizontal="center" vertical="center"/>
    </xf>
    <xf numFmtId="0" fontId="9" fillId="0" borderId="0" xfId="0" applyFont="1"/>
    <xf numFmtId="49" fontId="10" fillId="4" borderId="5" xfId="0" applyNumberFormat="1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49" fontId="11" fillId="5" borderId="8" xfId="0" applyNumberFormat="1" applyFont="1" applyFill="1" applyBorder="1" applyAlignment="1">
      <alignment horizontal="center" vertical="center"/>
    </xf>
    <xf numFmtId="49" fontId="11" fillId="5" borderId="8" xfId="0" applyNumberFormat="1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 vertical="center"/>
    </xf>
    <xf numFmtId="49" fontId="11" fillId="5" borderId="11" xfId="0" applyNumberFormat="1" applyFont="1" applyFill="1" applyBorder="1" applyAlignment="1">
      <alignment horizontal="center" vertical="center"/>
    </xf>
    <xf numFmtId="49" fontId="11" fillId="5" borderId="11" xfId="0" applyNumberFormat="1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center" vertical="center"/>
    </xf>
    <xf numFmtId="164" fontId="8" fillId="5" borderId="11" xfId="0" applyNumberFormat="1" applyFont="1" applyFill="1" applyBorder="1" applyAlignment="1">
      <alignment horizontal="center" vertical="center"/>
    </xf>
    <xf numFmtId="0" fontId="9" fillId="3" borderId="0" xfId="0" applyFont="1" applyFill="1"/>
    <xf numFmtId="3" fontId="8" fillId="3" borderId="10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49" fontId="11" fillId="6" borderId="11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left" vertical="center" wrapText="1"/>
    </xf>
    <xf numFmtId="49" fontId="11" fillId="6" borderId="11" xfId="0" applyNumberFormat="1" applyFont="1" applyFill="1" applyBorder="1" applyAlignment="1">
      <alignment horizontal="left" vertical="center" wrapText="1"/>
    </xf>
    <xf numFmtId="3" fontId="8" fillId="2" borderId="13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49" fontId="11" fillId="7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49" fontId="12" fillId="8" borderId="0" xfId="0" applyNumberFormat="1" applyFont="1" applyFill="1" applyAlignment="1">
      <alignment horizontal="center" vertical="center"/>
    </xf>
    <xf numFmtId="49" fontId="12" fillId="8" borderId="0" xfId="0" applyNumberFormat="1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/>
    </xf>
    <xf numFmtId="164" fontId="12" fillId="8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13" fillId="9" borderId="16" xfId="0" applyFont="1" applyFill="1" applyBorder="1" applyAlignment="1">
      <alignment horizontal="center" vertical="center" wrapText="1"/>
    </xf>
    <xf numFmtId="165" fontId="14" fillId="9" borderId="16" xfId="0" applyNumberFormat="1" applyFont="1" applyFill="1" applyBorder="1" applyAlignment="1">
      <alignment vertical="center" wrapText="1"/>
    </xf>
    <xf numFmtId="165" fontId="14" fillId="10" borderId="16" xfId="0" applyNumberFormat="1" applyFont="1" applyFill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/>
    </xf>
    <xf numFmtId="164" fontId="15" fillId="5" borderId="9" xfId="0" applyNumberFormat="1" applyFont="1" applyFill="1" applyBorder="1" applyAlignment="1">
      <alignment horizontal="center" vertical="center"/>
    </xf>
    <xf numFmtId="164" fontId="15" fillId="2" borderId="12" xfId="0" applyNumberFormat="1" applyFont="1" applyFill="1" applyBorder="1" applyAlignment="1">
      <alignment horizontal="center" vertical="center"/>
    </xf>
    <xf numFmtId="164" fontId="15" fillId="5" borderId="12" xfId="0" applyNumberFormat="1" applyFont="1" applyFill="1" applyBorder="1" applyAlignment="1">
      <alignment horizontal="center" vertical="center"/>
    </xf>
    <xf numFmtId="164" fontId="15" fillId="3" borderId="12" xfId="0" applyNumberFormat="1" applyFont="1" applyFill="1" applyBorder="1" applyAlignment="1">
      <alignment horizontal="center" vertical="center"/>
    </xf>
    <xf numFmtId="164" fontId="15" fillId="3" borderId="15" xfId="0" applyNumberFormat="1" applyFont="1" applyFill="1" applyBorder="1" applyAlignment="1">
      <alignment horizontal="center" vertical="center"/>
    </xf>
    <xf numFmtId="164" fontId="15" fillId="5" borderId="2" xfId="0" applyNumberFormat="1" applyFont="1" applyFill="1" applyBorder="1" applyAlignment="1">
      <alignment horizontal="center" vertical="center"/>
    </xf>
    <xf numFmtId="0" fontId="16" fillId="0" borderId="0" xfId="0" applyFont="1"/>
    <xf numFmtId="164" fontId="17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CD41-AD67-4FFC-8E38-EF10A6B2630E}">
  <dimension ref="A1:P36"/>
  <sheetViews>
    <sheetView tabSelected="1" topLeftCell="C1" workbookViewId="0">
      <selection activeCell="L6" sqref="L6:L35"/>
    </sheetView>
  </sheetViews>
  <sheetFormatPr baseColWidth="10" defaultColWidth="12.42578125" defaultRowHeight="15.75" x14ac:dyDescent="0.25"/>
  <cols>
    <col min="1" max="1" width="4.140625" style="8" customWidth="1"/>
    <col min="2" max="2" width="15.5703125" style="8" customWidth="1"/>
    <col min="3" max="3" width="55.85546875" style="8" customWidth="1"/>
    <col min="4" max="4" width="10.7109375" style="8" customWidth="1"/>
    <col min="5" max="5" width="10.5703125" style="8" customWidth="1"/>
    <col min="6" max="6" width="9.28515625" style="8" customWidth="1"/>
    <col min="7" max="7" width="10.85546875" style="8" customWidth="1"/>
    <col min="8" max="8" width="14.140625" style="8" bestFit="1" customWidth="1"/>
    <col min="9" max="9" width="6.140625" style="8" customWidth="1"/>
    <col min="10" max="10" width="8.140625" style="8" customWidth="1"/>
    <col min="11" max="11" width="10.7109375" style="8" customWidth="1"/>
    <col min="12" max="12" width="15" style="8" bestFit="1" customWidth="1"/>
    <col min="13" max="13" width="17.85546875" style="8" customWidth="1"/>
    <col min="14" max="14" width="13.42578125" style="8" customWidth="1"/>
    <col min="15" max="15" width="15.42578125" style="8" customWidth="1"/>
    <col min="16" max="16" width="14.28515625" style="8" customWidth="1"/>
    <col min="17" max="17" width="16.85546875" style="8" customWidth="1"/>
    <col min="18" max="16384" width="12.42578125" style="8"/>
  </cols>
  <sheetData>
    <row r="1" spans="1:16" s="1" customFormat="1" ht="15.9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"/>
      <c r="P1" s="3"/>
    </row>
    <row r="2" spans="1:16" s="1" customFormat="1" ht="17.100000000000001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"/>
      <c r="P2" s="3"/>
    </row>
    <row r="3" spans="1:16" s="1" customFormat="1" ht="26.1" customHeight="1" x14ac:dyDescent="0.4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2"/>
      <c r="P3" s="2"/>
    </row>
    <row r="4" spans="1:16" ht="39" customHeight="1" thickBot="1" x14ac:dyDescent="0.3">
      <c r="A4" s="4"/>
      <c r="B4" s="5" t="s">
        <v>2</v>
      </c>
      <c r="C4" s="6" t="s">
        <v>3</v>
      </c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7"/>
      <c r="P4" s="7"/>
    </row>
    <row r="5" spans="1:16" ht="56.25" x14ac:dyDescent="0.25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1" t="s">
        <v>10</v>
      </c>
      <c r="H5" s="12" t="s">
        <v>11</v>
      </c>
      <c r="I5" s="10" t="s">
        <v>12</v>
      </c>
      <c r="J5" s="10" t="s">
        <v>13</v>
      </c>
      <c r="K5" s="10" t="s">
        <v>14</v>
      </c>
      <c r="L5" s="12" t="s">
        <v>15</v>
      </c>
      <c r="M5" s="65" t="s">
        <v>75</v>
      </c>
    </row>
    <row r="6" spans="1:16" ht="30.75" customHeight="1" x14ac:dyDescent="0.25">
      <c r="A6" s="13">
        <v>2</v>
      </c>
      <c r="B6" s="14" t="s">
        <v>16</v>
      </c>
      <c r="C6" s="15" t="s">
        <v>17</v>
      </c>
      <c r="D6" s="14" t="s">
        <v>18</v>
      </c>
      <c r="E6" s="16">
        <v>9</v>
      </c>
      <c r="F6" s="14" t="s">
        <v>19</v>
      </c>
      <c r="G6" s="17">
        <v>92.204800000000006</v>
      </c>
      <c r="H6" s="18">
        <f>E6*G6</f>
        <v>829.84320000000002</v>
      </c>
      <c r="I6" s="16">
        <v>15</v>
      </c>
      <c r="J6" s="16">
        <v>20</v>
      </c>
      <c r="K6" s="16">
        <v>5</v>
      </c>
      <c r="L6" s="68">
        <v>468.86140800000004</v>
      </c>
      <c r="M6" s="66">
        <f t="shared" ref="M6:M35" si="0">L6*75%</f>
        <v>351.64605600000004</v>
      </c>
    </row>
    <row r="7" spans="1:16" ht="27.95" customHeight="1" x14ac:dyDescent="0.25">
      <c r="A7" s="19">
        <v>3</v>
      </c>
      <c r="B7" s="20" t="s">
        <v>20</v>
      </c>
      <c r="C7" s="21" t="s">
        <v>21</v>
      </c>
      <c r="D7" s="20" t="s">
        <v>18</v>
      </c>
      <c r="E7" s="22">
        <v>4</v>
      </c>
      <c r="F7" s="20" t="s">
        <v>19</v>
      </c>
      <c r="G7" s="23">
        <v>11.52</v>
      </c>
      <c r="H7" s="18">
        <f t="shared" ref="H7:H33" si="1">E7*G7</f>
        <v>46.08</v>
      </c>
      <c r="I7" s="22">
        <v>15</v>
      </c>
      <c r="J7" s="22">
        <v>20</v>
      </c>
      <c r="K7" s="22">
        <v>5</v>
      </c>
      <c r="L7" s="69">
        <v>26.035200000000003</v>
      </c>
      <c r="M7" s="66">
        <f t="shared" si="0"/>
        <v>19.526400000000002</v>
      </c>
    </row>
    <row r="8" spans="1:16" ht="27.95" customHeight="1" x14ac:dyDescent="0.25">
      <c r="A8" s="24">
        <v>4</v>
      </c>
      <c r="B8" s="25" t="s">
        <v>22</v>
      </c>
      <c r="C8" s="26" t="s">
        <v>23</v>
      </c>
      <c r="D8" s="25" t="s">
        <v>18</v>
      </c>
      <c r="E8" s="27">
        <v>2</v>
      </c>
      <c r="F8" s="25" t="s">
        <v>19</v>
      </c>
      <c r="G8" s="28">
        <v>45.4</v>
      </c>
      <c r="H8" s="18">
        <f t="shared" si="1"/>
        <v>90.8</v>
      </c>
      <c r="I8" s="27">
        <v>15</v>
      </c>
      <c r="J8" s="27">
        <v>20</v>
      </c>
      <c r="K8" s="27">
        <v>5</v>
      </c>
      <c r="L8" s="70">
        <v>51.302000000000007</v>
      </c>
      <c r="M8" s="66">
        <f t="shared" si="0"/>
        <v>38.476500000000001</v>
      </c>
    </row>
    <row r="9" spans="1:16" ht="25.5" customHeight="1" x14ac:dyDescent="0.25">
      <c r="A9" s="29">
        <v>5</v>
      </c>
      <c r="B9" s="30" t="s">
        <v>24</v>
      </c>
      <c r="C9" s="31" t="s">
        <v>25</v>
      </c>
      <c r="D9" s="30" t="s">
        <v>18</v>
      </c>
      <c r="E9" s="32">
        <v>1</v>
      </c>
      <c r="F9" s="30" t="s">
        <v>19</v>
      </c>
      <c r="G9" s="33">
        <v>42.3</v>
      </c>
      <c r="H9" s="18">
        <f t="shared" si="1"/>
        <v>42.3</v>
      </c>
      <c r="I9" s="32">
        <v>15</v>
      </c>
      <c r="J9" s="32">
        <v>20</v>
      </c>
      <c r="K9" s="32">
        <v>5</v>
      </c>
      <c r="L9" s="71">
        <v>23.8995</v>
      </c>
      <c r="M9" s="66">
        <f t="shared" si="0"/>
        <v>17.924624999999999</v>
      </c>
    </row>
    <row r="10" spans="1:16" ht="24" customHeight="1" x14ac:dyDescent="0.25">
      <c r="A10" s="24">
        <v>6</v>
      </c>
      <c r="B10" s="25" t="s">
        <v>26</v>
      </c>
      <c r="C10" s="26" t="s">
        <v>27</v>
      </c>
      <c r="D10" s="25" t="s">
        <v>18</v>
      </c>
      <c r="E10" s="27">
        <v>1</v>
      </c>
      <c r="F10" s="25" t="s">
        <v>19</v>
      </c>
      <c r="G10" s="28">
        <v>32.799999999999997</v>
      </c>
      <c r="H10" s="18">
        <f t="shared" si="1"/>
        <v>32.799999999999997</v>
      </c>
      <c r="I10" s="27">
        <v>15</v>
      </c>
      <c r="J10" s="27">
        <v>20</v>
      </c>
      <c r="K10" s="27">
        <v>5</v>
      </c>
      <c r="L10" s="70">
        <v>18.532</v>
      </c>
      <c r="M10" s="66">
        <f t="shared" si="0"/>
        <v>13.899000000000001</v>
      </c>
    </row>
    <row r="11" spans="1:16" ht="29.25" customHeight="1" x14ac:dyDescent="0.25">
      <c r="A11" s="29">
        <v>7</v>
      </c>
      <c r="B11" s="30" t="s">
        <v>28</v>
      </c>
      <c r="C11" s="31" t="s">
        <v>29</v>
      </c>
      <c r="D11" s="30" t="s">
        <v>18</v>
      </c>
      <c r="E11" s="32">
        <v>1</v>
      </c>
      <c r="F11" s="30" t="s">
        <v>19</v>
      </c>
      <c r="G11" s="33">
        <v>4.992</v>
      </c>
      <c r="H11" s="18">
        <f t="shared" si="1"/>
        <v>4.992</v>
      </c>
      <c r="I11" s="32">
        <v>15</v>
      </c>
      <c r="J11" s="32">
        <v>20</v>
      </c>
      <c r="K11" s="32">
        <v>5</v>
      </c>
      <c r="L11" s="71">
        <v>2.8204800000000003</v>
      </c>
      <c r="M11" s="66">
        <f t="shared" si="0"/>
        <v>2.1153600000000004</v>
      </c>
    </row>
    <row r="12" spans="1:16" s="34" customFormat="1" ht="28.5" customHeight="1" x14ac:dyDescent="0.25">
      <c r="A12" s="24">
        <v>8</v>
      </c>
      <c r="B12" s="25" t="s">
        <v>30</v>
      </c>
      <c r="C12" s="26" t="s">
        <v>31</v>
      </c>
      <c r="D12" s="25" t="s">
        <v>18</v>
      </c>
      <c r="E12" s="27">
        <v>1</v>
      </c>
      <c r="F12" s="25" t="s">
        <v>19</v>
      </c>
      <c r="G12" s="28">
        <v>5.04</v>
      </c>
      <c r="H12" s="18">
        <f t="shared" si="1"/>
        <v>5.04</v>
      </c>
      <c r="I12" s="27">
        <v>15</v>
      </c>
      <c r="J12" s="27">
        <v>20</v>
      </c>
      <c r="K12" s="27">
        <v>5</v>
      </c>
      <c r="L12" s="70">
        <v>2.8476000000000004</v>
      </c>
      <c r="M12" s="66">
        <f t="shared" si="0"/>
        <v>2.1357000000000004</v>
      </c>
    </row>
    <row r="13" spans="1:16" ht="27.95" customHeight="1" x14ac:dyDescent="0.25">
      <c r="A13" s="35">
        <v>10</v>
      </c>
      <c r="B13" s="36" t="s">
        <v>32</v>
      </c>
      <c r="C13" s="37" t="s">
        <v>33</v>
      </c>
      <c r="D13" s="36" t="s">
        <v>18</v>
      </c>
      <c r="E13" s="38">
        <v>1556</v>
      </c>
      <c r="F13" s="36" t="s">
        <v>19</v>
      </c>
      <c r="G13" s="39">
        <v>2.5499999999999998</v>
      </c>
      <c r="H13" s="18">
        <f t="shared" si="1"/>
        <v>3967.7999999999997</v>
      </c>
      <c r="I13" s="38">
        <v>15</v>
      </c>
      <c r="J13" s="38">
        <v>20</v>
      </c>
      <c r="K13" s="38">
        <v>5</v>
      </c>
      <c r="L13" s="72">
        <v>2241.8070000000002</v>
      </c>
      <c r="M13" s="66">
        <f t="shared" si="0"/>
        <v>1681.3552500000001</v>
      </c>
    </row>
    <row r="14" spans="1:16" ht="30" customHeight="1" x14ac:dyDescent="0.25">
      <c r="A14" s="29">
        <v>11</v>
      </c>
      <c r="B14" s="40" t="s">
        <v>34</v>
      </c>
      <c r="C14" s="41" t="s">
        <v>35</v>
      </c>
      <c r="D14" s="30" t="s">
        <v>18</v>
      </c>
      <c r="E14" s="32">
        <v>5</v>
      </c>
      <c r="F14" s="30" t="s">
        <v>19</v>
      </c>
      <c r="G14" s="33">
        <v>22.672000000000001</v>
      </c>
      <c r="H14" s="18">
        <f t="shared" si="1"/>
        <v>113.36</v>
      </c>
      <c r="I14" s="32">
        <v>15</v>
      </c>
      <c r="J14" s="32">
        <v>20</v>
      </c>
      <c r="K14" s="32">
        <v>5</v>
      </c>
      <c r="L14" s="71">
        <v>64.048400000000001</v>
      </c>
      <c r="M14" s="66">
        <f t="shared" si="0"/>
        <v>48.036299999999997</v>
      </c>
    </row>
    <row r="15" spans="1:16" ht="30" customHeight="1" x14ac:dyDescent="0.25">
      <c r="A15" s="29">
        <v>21</v>
      </c>
      <c r="B15" s="30" t="s">
        <v>36</v>
      </c>
      <c r="C15" s="31" t="s">
        <v>37</v>
      </c>
      <c r="D15" s="30" t="s">
        <v>18</v>
      </c>
      <c r="E15" s="32">
        <v>62</v>
      </c>
      <c r="F15" s="30" t="s">
        <v>19</v>
      </c>
      <c r="G15" s="33">
        <v>2.4500000000000002</v>
      </c>
      <c r="H15" s="18">
        <f t="shared" si="1"/>
        <v>151.9</v>
      </c>
      <c r="I15" s="32">
        <v>15</v>
      </c>
      <c r="J15" s="32">
        <v>20</v>
      </c>
      <c r="K15" s="32">
        <v>5</v>
      </c>
      <c r="L15" s="71">
        <v>85.82350000000001</v>
      </c>
      <c r="M15" s="66">
        <f t="shared" si="0"/>
        <v>64.367625000000004</v>
      </c>
    </row>
    <row r="16" spans="1:16" ht="35.25" customHeight="1" x14ac:dyDescent="0.25">
      <c r="A16" s="24">
        <v>22</v>
      </c>
      <c r="B16" s="25" t="s">
        <v>38</v>
      </c>
      <c r="C16" s="26" t="s">
        <v>39</v>
      </c>
      <c r="D16" s="25" t="s">
        <v>18</v>
      </c>
      <c r="E16" s="27">
        <v>115</v>
      </c>
      <c r="F16" s="25" t="s">
        <v>19</v>
      </c>
      <c r="G16" s="28">
        <v>6.4</v>
      </c>
      <c r="H16" s="18">
        <f t="shared" si="1"/>
        <v>736</v>
      </c>
      <c r="I16" s="27">
        <v>15</v>
      </c>
      <c r="J16" s="27">
        <v>20</v>
      </c>
      <c r="K16" s="27">
        <v>5</v>
      </c>
      <c r="L16" s="70">
        <v>415.84000000000003</v>
      </c>
      <c r="M16" s="66">
        <f t="shared" si="0"/>
        <v>311.88</v>
      </c>
    </row>
    <row r="17" spans="1:13" ht="30.75" customHeight="1" x14ac:dyDescent="0.25">
      <c r="A17" s="24">
        <v>24</v>
      </c>
      <c r="B17" s="25" t="s">
        <v>40</v>
      </c>
      <c r="C17" s="26" t="s">
        <v>41</v>
      </c>
      <c r="D17" s="25" t="s">
        <v>18</v>
      </c>
      <c r="E17" s="27">
        <v>19</v>
      </c>
      <c r="F17" s="25" t="s">
        <v>19</v>
      </c>
      <c r="G17" s="28">
        <v>2.67</v>
      </c>
      <c r="H17" s="18">
        <f t="shared" si="1"/>
        <v>50.73</v>
      </c>
      <c r="I17" s="27">
        <v>15</v>
      </c>
      <c r="J17" s="27">
        <v>20</v>
      </c>
      <c r="K17" s="27">
        <v>5</v>
      </c>
      <c r="L17" s="70">
        <v>28.66245</v>
      </c>
      <c r="M17" s="66">
        <f t="shared" si="0"/>
        <v>21.496837499999998</v>
      </c>
    </row>
    <row r="18" spans="1:13" ht="19.5" customHeight="1" x14ac:dyDescent="0.25">
      <c r="A18" s="29">
        <v>25</v>
      </c>
      <c r="B18" s="30" t="s">
        <v>42</v>
      </c>
      <c r="C18" s="31" t="s">
        <v>43</v>
      </c>
      <c r="D18" s="30" t="s">
        <v>18</v>
      </c>
      <c r="E18" s="32">
        <v>185</v>
      </c>
      <c r="F18" s="30" t="s">
        <v>19</v>
      </c>
      <c r="G18" s="33">
        <v>1.1879999999999999</v>
      </c>
      <c r="H18" s="18">
        <f t="shared" si="1"/>
        <v>219.78</v>
      </c>
      <c r="I18" s="32">
        <v>15</v>
      </c>
      <c r="J18" s="32">
        <v>20</v>
      </c>
      <c r="K18" s="32">
        <v>5</v>
      </c>
      <c r="L18" s="71">
        <v>124.17570000000002</v>
      </c>
      <c r="M18" s="66">
        <f t="shared" si="0"/>
        <v>93.131775000000019</v>
      </c>
    </row>
    <row r="19" spans="1:13" ht="27.95" customHeight="1" x14ac:dyDescent="0.25">
      <c r="A19" s="24">
        <v>26</v>
      </c>
      <c r="B19" s="36" t="s">
        <v>44</v>
      </c>
      <c r="C19" s="26" t="s">
        <v>45</v>
      </c>
      <c r="D19" s="25" t="s">
        <v>18</v>
      </c>
      <c r="E19" s="27">
        <v>129</v>
      </c>
      <c r="F19" s="25" t="s">
        <v>19</v>
      </c>
      <c r="G19" s="28">
        <v>55.4</v>
      </c>
      <c r="H19" s="18">
        <f t="shared" si="1"/>
        <v>7146.5999999999995</v>
      </c>
      <c r="I19" s="27">
        <v>15</v>
      </c>
      <c r="J19" s="27">
        <v>20</v>
      </c>
      <c r="K19" s="27">
        <v>5</v>
      </c>
      <c r="L19" s="70">
        <v>4037.8290000000002</v>
      </c>
      <c r="M19" s="66">
        <f t="shared" si="0"/>
        <v>3028.3717500000002</v>
      </c>
    </row>
    <row r="20" spans="1:13" ht="27.95" customHeight="1" x14ac:dyDescent="0.25">
      <c r="A20" s="29">
        <v>27</v>
      </c>
      <c r="B20" s="30" t="s">
        <v>46</v>
      </c>
      <c r="C20" s="31" t="s">
        <v>47</v>
      </c>
      <c r="D20" s="30" t="s">
        <v>18</v>
      </c>
      <c r="E20" s="32">
        <v>1</v>
      </c>
      <c r="F20" s="30" t="s">
        <v>19</v>
      </c>
      <c r="G20" s="33">
        <v>270</v>
      </c>
      <c r="H20" s="18">
        <f t="shared" si="1"/>
        <v>270</v>
      </c>
      <c r="I20" s="32">
        <v>15</v>
      </c>
      <c r="J20" s="32">
        <v>20</v>
      </c>
      <c r="K20" s="32">
        <v>5</v>
      </c>
      <c r="L20" s="71">
        <v>152.55000000000001</v>
      </c>
      <c r="M20" s="66">
        <f t="shared" si="0"/>
        <v>114.41250000000001</v>
      </c>
    </row>
    <row r="21" spans="1:13" ht="27.95" customHeight="1" x14ac:dyDescent="0.25">
      <c r="A21" s="24">
        <v>28</v>
      </c>
      <c r="B21" s="25" t="s">
        <v>48</v>
      </c>
      <c r="C21" s="26" t="s">
        <v>49</v>
      </c>
      <c r="D21" s="25" t="s">
        <v>18</v>
      </c>
      <c r="E21" s="27">
        <v>47</v>
      </c>
      <c r="F21" s="25" t="s">
        <v>19</v>
      </c>
      <c r="G21" s="28">
        <v>25.92</v>
      </c>
      <c r="H21" s="18">
        <f t="shared" si="1"/>
        <v>1218.24</v>
      </c>
      <c r="I21" s="27">
        <v>15</v>
      </c>
      <c r="J21" s="27">
        <v>20</v>
      </c>
      <c r="K21" s="27">
        <v>5</v>
      </c>
      <c r="L21" s="70">
        <v>688.30560000000003</v>
      </c>
      <c r="M21" s="66">
        <f t="shared" si="0"/>
        <v>516.22919999999999</v>
      </c>
    </row>
    <row r="22" spans="1:13" ht="27.95" customHeight="1" x14ac:dyDescent="0.25">
      <c r="A22" s="29">
        <v>29</v>
      </c>
      <c r="B22" s="40" t="s">
        <v>50</v>
      </c>
      <c r="C22" s="42" t="s">
        <v>51</v>
      </c>
      <c r="D22" s="30" t="s">
        <v>18</v>
      </c>
      <c r="E22" s="32">
        <v>140</v>
      </c>
      <c r="F22" s="30" t="s">
        <v>19</v>
      </c>
      <c r="G22" s="33">
        <v>55.4</v>
      </c>
      <c r="H22" s="18">
        <f t="shared" si="1"/>
        <v>7756</v>
      </c>
      <c r="I22" s="32">
        <v>15</v>
      </c>
      <c r="J22" s="32">
        <v>20</v>
      </c>
      <c r="K22" s="32">
        <v>5</v>
      </c>
      <c r="L22" s="71">
        <v>4382.1400000000003</v>
      </c>
      <c r="M22" s="66">
        <f t="shared" si="0"/>
        <v>3286.6050000000005</v>
      </c>
    </row>
    <row r="23" spans="1:13" ht="27.95" customHeight="1" x14ac:dyDescent="0.25">
      <c r="A23" s="24">
        <v>30</v>
      </c>
      <c r="B23" s="25" t="s">
        <v>52</v>
      </c>
      <c r="C23" s="26" t="s">
        <v>53</v>
      </c>
      <c r="D23" s="25" t="s">
        <v>18</v>
      </c>
      <c r="E23" s="27">
        <v>368</v>
      </c>
      <c r="F23" s="25" t="s">
        <v>19</v>
      </c>
      <c r="G23" s="28">
        <v>2.52</v>
      </c>
      <c r="H23" s="18">
        <f t="shared" si="1"/>
        <v>927.36</v>
      </c>
      <c r="I23" s="27">
        <v>15</v>
      </c>
      <c r="J23" s="27">
        <v>20</v>
      </c>
      <c r="K23" s="27">
        <v>5</v>
      </c>
      <c r="L23" s="70">
        <v>523.9584000000001</v>
      </c>
      <c r="M23" s="66">
        <f t="shared" si="0"/>
        <v>392.9688000000001</v>
      </c>
    </row>
    <row r="24" spans="1:13" ht="27.95" customHeight="1" x14ac:dyDescent="0.25">
      <c r="A24" s="29">
        <v>31</v>
      </c>
      <c r="B24" s="30" t="s">
        <v>54</v>
      </c>
      <c r="C24" s="31" t="s">
        <v>55</v>
      </c>
      <c r="D24" s="30" t="s">
        <v>18</v>
      </c>
      <c r="E24" s="32">
        <v>104</v>
      </c>
      <c r="F24" s="30" t="s">
        <v>19</v>
      </c>
      <c r="G24" s="33">
        <v>2.52</v>
      </c>
      <c r="H24" s="18">
        <f t="shared" si="1"/>
        <v>262.08</v>
      </c>
      <c r="I24" s="32">
        <v>15</v>
      </c>
      <c r="J24" s="32">
        <v>20</v>
      </c>
      <c r="K24" s="32">
        <v>5</v>
      </c>
      <c r="L24" s="71">
        <v>148.0752</v>
      </c>
      <c r="M24" s="66">
        <f t="shared" si="0"/>
        <v>111.0564</v>
      </c>
    </row>
    <row r="25" spans="1:13" ht="42" customHeight="1" x14ac:dyDescent="0.25">
      <c r="A25" s="24">
        <v>32</v>
      </c>
      <c r="B25" s="25" t="s">
        <v>56</v>
      </c>
      <c r="C25" s="26" t="s">
        <v>57</v>
      </c>
      <c r="D25" s="25" t="s">
        <v>18</v>
      </c>
      <c r="E25" s="27">
        <v>63</v>
      </c>
      <c r="F25" s="25" t="s">
        <v>19</v>
      </c>
      <c r="G25" s="28">
        <v>4.32</v>
      </c>
      <c r="H25" s="18">
        <f t="shared" si="1"/>
        <v>272.16000000000003</v>
      </c>
      <c r="I25" s="27">
        <v>15</v>
      </c>
      <c r="J25" s="27">
        <v>20</v>
      </c>
      <c r="K25" s="27">
        <v>5</v>
      </c>
      <c r="L25" s="70">
        <v>153.77040000000002</v>
      </c>
      <c r="M25" s="66">
        <f t="shared" si="0"/>
        <v>115.32780000000002</v>
      </c>
    </row>
    <row r="26" spans="1:13" ht="33.75" customHeight="1" x14ac:dyDescent="0.25">
      <c r="A26" s="29">
        <v>33</v>
      </c>
      <c r="B26" s="40" t="s">
        <v>58</v>
      </c>
      <c r="C26" s="42" t="s">
        <v>59</v>
      </c>
      <c r="D26" s="30" t="s">
        <v>18</v>
      </c>
      <c r="E26" s="32">
        <v>57</v>
      </c>
      <c r="F26" s="30" t="s">
        <v>19</v>
      </c>
      <c r="G26" s="33">
        <v>39.5</v>
      </c>
      <c r="H26" s="18">
        <f t="shared" si="1"/>
        <v>2251.5</v>
      </c>
      <c r="I26" s="32">
        <v>15</v>
      </c>
      <c r="J26" s="32">
        <v>20</v>
      </c>
      <c r="K26" s="32">
        <v>5</v>
      </c>
      <c r="L26" s="71">
        <v>1272.0975000000001</v>
      </c>
      <c r="M26" s="66">
        <f t="shared" si="0"/>
        <v>954.07312500000012</v>
      </c>
    </row>
    <row r="27" spans="1:13" ht="33.75" customHeight="1" x14ac:dyDescent="0.25">
      <c r="A27" s="24">
        <v>34</v>
      </c>
      <c r="B27" s="25" t="s">
        <v>60</v>
      </c>
      <c r="C27" s="26" t="s">
        <v>61</v>
      </c>
      <c r="D27" s="25" t="s">
        <v>18</v>
      </c>
      <c r="E27" s="27">
        <v>162</v>
      </c>
      <c r="F27" s="25" t="s">
        <v>19</v>
      </c>
      <c r="G27" s="28">
        <v>3.45</v>
      </c>
      <c r="H27" s="18">
        <f t="shared" si="1"/>
        <v>558.9</v>
      </c>
      <c r="I27" s="27">
        <v>15</v>
      </c>
      <c r="J27" s="27">
        <v>20</v>
      </c>
      <c r="K27" s="27">
        <v>5</v>
      </c>
      <c r="L27" s="70">
        <v>315.77850000000001</v>
      </c>
      <c r="M27" s="66">
        <f t="shared" si="0"/>
        <v>236.83387500000001</v>
      </c>
    </row>
    <row r="28" spans="1:13" ht="35.25" customHeight="1" x14ac:dyDescent="0.25">
      <c r="A28" s="29">
        <v>35</v>
      </c>
      <c r="B28" s="30" t="s">
        <v>62</v>
      </c>
      <c r="C28" s="31" t="s">
        <v>63</v>
      </c>
      <c r="D28" s="30" t="s">
        <v>18</v>
      </c>
      <c r="E28" s="32">
        <v>349</v>
      </c>
      <c r="F28" s="30" t="s">
        <v>19</v>
      </c>
      <c r="G28" s="33">
        <v>2.5</v>
      </c>
      <c r="H28" s="18">
        <f t="shared" si="1"/>
        <v>872.5</v>
      </c>
      <c r="I28" s="32">
        <v>15</v>
      </c>
      <c r="J28" s="32">
        <v>20</v>
      </c>
      <c r="K28" s="32">
        <v>5</v>
      </c>
      <c r="L28" s="71">
        <v>492.96250000000003</v>
      </c>
      <c r="M28" s="66">
        <f t="shared" si="0"/>
        <v>369.72187500000001</v>
      </c>
    </row>
    <row r="29" spans="1:13" ht="33" customHeight="1" x14ac:dyDescent="0.25">
      <c r="A29" s="24">
        <v>36</v>
      </c>
      <c r="B29" s="25" t="s">
        <v>64</v>
      </c>
      <c r="C29" s="26" t="s">
        <v>65</v>
      </c>
      <c r="D29" s="25" t="s">
        <v>18</v>
      </c>
      <c r="E29" s="27">
        <v>144</v>
      </c>
      <c r="F29" s="25" t="s">
        <v>19</v>
      </c>
      <c r="G29" s="28">
        <v>3.2</v>
      </c>
      <c r="H29" s="18">
        <f t="shared" si="1"/>
        <v>460.8</v>
      </c>
      <c r="I29" s="27">
        <v>15</v>
      </c>
      <c r="J29" s="27">
        <v>20</v>
      </c>
      <c r="K29" s="27">
        <v>5</v>
      </c>
      <c r="L29" s="70">
        <v>260.35200000000003</v>
      </c>
      <c r="M29" s="66">
        <f t="shared" si="0"/>
        <v>195.26400000000001</v>
      </c>
    </row>
    <row r="30" spans="1:13" ht="28.5" customHeight="1" x14ac:dyDescent="0.25">
      <c r="A30" s="29">
        <v>41</v>
      </c>
      <c r="B30" s="30" t="s">
        <v>66</v>
      </c>
      <c r="C30" s="31" t="s">
        <v>67</v>
      </c>
      <c r="D30" s="30" t="s">
        <v>18</v>
      </c>
      <c r="E30" s="32">
        <v>20</v>
      </c>
      <c r="F30" s="30" t="s">
        <v>19</v>
      </c>
      <c r="G30" s="33">
        <v>7.2</v>
      </c>
      <c r="H30" s="18">
        <f t="shared" si="1"/>
        <v>144</v>
      </c>
      <c r="I30" s="32">
        <v>15</v>
      </c>
      <c r="J30" s="32">
        <v>20</v>
      </c>
      <c r="K30" s="32">
        <v>5</v>
      </c>
      <c r="L30" s="71">
        <v>81.360000000000014</v>
      </c>
      <c r="M30" s="66">
        <f t="shared" si="0"/>
        <v>61.02000000000001</v>
      </c>
    </row>
    <row r="31" spans="1:13" ht="30" customHeight="1" x14ac:dyDescent="0.25">
      <c r="A31" s="24">
        <v>42</v>
      </c>
      <c r="B31" s="25" t="s">
        <v>68</v>
      </c>
      <c r="C31" s="26" t="s">
        <v>69</v>
      </c>
      <c r="D31" s="25" t="s">
        <v>18</v>
      </c>
      <c r="E31" s="27">
        <v>2600</v>
      </c>
      <c r="F31" s="25" t="s">
        <v>19</v>
      </c>
      <c r="G31" s="28">
        <v>3.5</v>
      </c>
      <c r="H31" s="18">
        <f t="shared" si="1"/>
        <v>9100</v>
      </c>
      <c r="I31" s="27">
        <v>15</v>
      </c>
      <c r="J31" s="27">
        <v>20</v>
      </c>
      <c r="K31" s="27">
        <v>5</v>
      </c>
      <c r="L31" s="70">
        <v>5141.5000000000009</v>
      </c>
      <c r="M31" s="66">
        <f t="shared" si="0"/>
        <v>3856.1250000000009</v>
      </c>
    </row>
    <row r="32" spans="1:13" ht="42" customHeight="1" x14ac:dyDescent="0.25">
      <c r="A32" s="43">
        <v>44</v>
      </c>
      <c r="B32" s="44" t="s">
        <v>70</v>
      </c>
      <c r="C32" s="45" t="s">
        <v>71</v>
      </c>
      <c r="D32" s="44" t="s">
        <v>18</v>
      </c>
      <c r="E32" s="46">
        <v>310</v>
      </c>
      <c r="F32" s="44" t="s">
        <v>19</v>
      </c>
      <c r="G32" s="47">
        <v>55.4</v>
      </c>
      <c r="H32" s="18">
        <f t="shared" si="1"/>
        <v>17174</v>
      </c>
      <c r="I32" s="46">
        <v>15</v>
      </c>
      <c r="J32" s="46">
        <v>20</v>
      </c>
      <c r="K32" s="46">
        <v>5</v>
      </c>
      <c r="L32" s="73">
        <v>9703.3100000000013</v>
      </c>
      <c r="M32" s="66">
        <f t="shared" si="0"/>
        <v>7277.482500000001</v>
      </c>
    </row>
    <row r="33" spans="1:16" ht="42" customHeight="1" x14ac:dyDescent="0.25">
      <c r="A33" s="48">
        <v>45</v>
      </c>
      <c r="B33" s="49" t="s">
        <v>72</v>
      </c>
      <c r="C33" s="50" t="s">
        <v>73</v>
      </c>
      <c r="D33" s="51" t="s">
        <v>18</v>
      </c>
      <c r="E33" s="52">
        <v>400</v>
      </c>
      <c r="F33" s="51" t="s">
        <v>19</v>
      </c>
      <c r="G33" s="53">
        <v>3.45</v>
      </c>
      <c r="H33" s="18">
        <f t="shared" si="1"/>
        <v>1380</v>
      </c>
      <c r="I33" s="52">
        <v>15</v>
      </c>
      <c r="J33" s="52">
        <v>20</v>
      </c>
      <c r="K33" s="52">
        <v>5</v>
      </c>
      <c r="L33" s="74">
        <v>779.7</v>
      </c>
      <c r="M33" s="66">
        <f t="shared" si="0"/>
        <v>584.77500000000009</v>
      </c>
    </row>
    <row r="34" spans="1:16" x14ac:dyDescent="0.25">
      <c r="L34" s="75"/>
      <c r="M34" s="67"/>
    </row>
    <row r="35" spans="1:16" ht="27.95" customHeight="1" x14ac:dyDescent="0.25">
      <c r="A35" s="7"/>
      <c r="B35" s="54"/>
      <c r="C35" s="55" t="s">
        <v>2</v>
      </c>
      <c r="D35" s="54" t="s">
        <v>74</v>
      </c>
      <c r="E35" s="56"/>
      <c r="F35" s="54"/>
      <c r="G35" s="57"/>
      <c r="H35" s="57">
        <v>56085.565199999997</v>
      </c>
      <c r="I35" s="56"/>
      <c r="J35" s="56"/>
      <c r="K35" s="56"/>
      <c r="L35" s="76">
        <v>31688.344338000006</v>
      </c>
      <c r="M35" s="66">
        <f t="shared" si="0"/>
        <v>23766.258253500004</v>
      </c>
    </row>
    <row r="36" spans="1:16" ht="26.25" customHeight="1" x14ac:dyDescent="0.25">
      <c r="A36" s="58"/>
      <c r="B36" s="59"/>
      <c r="C36" s="60"/>
      <c r="D36" s="59"/>
      <c r="E36" s="61"/>
      <c r="F36" s="59"/>
      <c r="G36" s="62"/>
      <c r="H36" s="61"/>
      <c r="I36" s="61"/>
      <c r="J36" s="61"/>
      <c r="K36" s="61"/>
      <c r="L36" s="61"/>
      <c r="M36" s="61"/>
      <c r="P36" s="62"/>
    </row>
  </sheetData>
  <mergeCells count="2">
    <mergeCell ref="A1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42 DEPART. ARMADO SUEDA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2022-07-30T20:42:50Z</dcterms:created>
  <dcterms:modified xsi:type="dcterms:W3CDTF">2023-01-10T23:01:03Z</dcterms:modified>
</cp:coreProperties>
</file>