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DE57C3EE-B6F2-455C-8247-12B737188439}" xr6:coauthVersionLast="47" xr6:coauthVersionMax="47" xr10:uidLastSave="{00000000-0000-0000-0000-000000000000}"/>
  <bookViews>
    <workbookView xWindow="-120" yWindow="-120" windowWidth="20730" windowHeight="11040" xr2:uid="{82F44E2A-E3A7-439E-AAC3-4DE2466C157E}"/>
  </bookViews>
  <sheets>
    <sheet name="G# 49 DEVOLUCIO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6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<sst xmlns="http://schemas.openxmlformats.org/spreadsheetml/2006/main" count="75" uniqueCount="48">
  <si>
    <t>INVENTARIO FÍSICO* - ATU ARTICULOS DE ACERO S.A
DEPARTAMENTO: DEVOLUCION</t>
  </si>
  <si>
    <t>TABLA DE VALORACION</t>
  </si>
  <si>
    <t>GRUPO # 49</t>
  </si>
  <si>
    <t>GONDOLAS / ESTANTERIAS OK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</si>
  <si>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</si>
  <si>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</si>
  <si>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</si>
  <si>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</si>
  <si>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</si>
  <si>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</si>
  <si>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</si>
  <si>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</si>
  <si>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</si>
  <si>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</si>
  <si>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</si>
  <si>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</si>
  <si>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DDE018</t>
  </si>
  <si>
    <t>EXHIBIDOR METALICO SANA SANA</t>
  </si>
  <si>
    <t>UND</t>
  </si>
  <si>
    <t>REGULAR</t>
  </si>
  <si>
    <t>DDE075</t>
  </si>
  <si>
    <t>MUEBLE EXHIBIDOR METALICO TIA 145*55*47 CON GARRUCHOS</t>
  </si>
  <si>
    <t>DDE076</t>
  </si>
  <si>
    <t>REVISTERO GONDOLA 1000 METALICO</t>
  </si>
  <si>
    <t>DDE077</t>
  </si>
  <si>
    <t>REVISTERO GONDOLA 900 METALICO</t>
  </si>
  <si>
    <t>DDE093</t>
  </si>
  <si>
    <t>GONDOLA BILATERAL 1260*1490*620</t>
  </si>
  <si>
    <t>DDE094</t>
  </si>
  <si>
    <t>ESTANTERIA METALICA 2000*1000*200</t>
  </si>
  <si>
    <t>DDE097</t>
  </si>
  <si>
    <t xml:space="preserve">ESTANTERIA METALICA 200-500-400 REPISAS </t>
  </si>
  <si>
    <t>DDE098</t>
  </si>
  <si>
    <t xml:space="preserve">REPISAS PARA GONDOLA DE 61*46 METALICO </t>
  </si>
  <si>
    <t>DDE102</t>
  </si>
  <si>
    <t>ESTANTERIA METALICA REPISAS 2000*1000*200</t>
  </si>
  <si>
    <t>DDE103</t>
  </si>
  <si>
    <t>ESTANTERIA METALICA 2000*500*200 REPISAS</t>
  </si>
  <si>
    <t>DDE104</t>
  </si>
  <si>
    <t>GONDOLA BILATERAL 620*620*1490 METALICO</t>
  </si>
  <si>
    <t>DDE105</t>
  </si>
  <si>
    <t>POSTES PARA GONDOLA 153*6*5</t>
  </si>
  <si>
    <t>DDE106</t>
  </si>
  <si>
    <t>BASES PARA POSTE GONDOLA CON ALCAYATA</t>
  </si>
  <si>
    <t>DDE107</t>
  </si>
  <si>
    <t>REFUERZO METALICO PARA GONDOLA 110METROS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</si>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</sst>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b/>
      <sz val="11"/>
      <name val="Tahoma"/>
      <family val="2"/>
    </font>
    <font>
      <b/>
      <sz val="12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AAAAA"/>
      </right>
      <top style="thin">
        <color indexed="64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indexed="64"/>
      </top>
      <bottom style="thin">
        <color rgb="FFAAAAAA"/>
      </bottom>
      <diagonal/>
    </border>
    <border>
      <left style="thin">
        <color rgb="FFAAAAAA"/>
      </left>
      <right/>
      <top style="thin">
        <color indexed="64"/>
      </top>
      <bottom style="thin">
        <color rgb="FFAAAAAA"/>
      </bottom>
      <diagonal/>
    </border>
    <border>
      <left style="thin">
        <color indexed="64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6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3" fontId="7" fillId="3" borderId="0" xfId="1" applyNumberFormat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/>
    <xf numFmtId="49" fontId="11" fillId="4" borderId="10" xfId="1" applyNumberFormat="1" applyFont="1" applyFill="1" applyBorder="1" applyAlignment="1">
      <alignment horizontal="center" vertical="center" wrapText="1"/>
    </xf>
    <xf numFmtId="49" fontId="11" fillId="4" borderId="11" xfId="1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/>
    </xf>
    <xf numFmtId="49" fontId="13" fillId="2" borderId="14" xfId="1" applyNumberFormat="1" applyFont="1" applyFill="1" applyBorder="1" applyAlignment="1">
      <alignment horizontal="center" vertical="center"/>
    </xf>
    <xf numFmtId="49" fontId="13" fillId="2" borderId="14" xfId="1" applyNumberFormat="1" applyFont="1" applyFill="1" applyBorder="1" applyAlignment="1">
      <alignment horizontal="left" vertical="center" wrapText="1"/>
    </xf>
    <xf numFmtId="0" fontId="13" fillId="2" borderId="14" xfId="1" applyNumberFormat="1" applyFont="1" applyFill="1" applyBorder="1" applyAlignment="1">
      <alignment horizontal="center" vertical="center"/>
    </xf>
    <xf numFmtId="164" fontId="12" fillId="2" borderId="14" xfId="1" applyNumberFormat="1" applyFont="1" applyFill="1" applyBorder="1" applyAlignment="1">
      <alignment horizontal="center" vertical="center"/>
    </xf>
    <xf numFmtId="164" fontId="13" fillId="2" borderId="14" xfId="1" applyNumberFormat="1" applyFont="1" applyFill="1" applyBorder="1" applyAlignment="1">
      <alignment horizontal="center" vertical="center"/>
    </xf>
    <xf numFmtId="3" fontId="12" fillId="5" borderId="13" xfId="1" applyNumberFormat="1" applyFont="1" applyFill="1" applyBorder="1" applyAlignment="1">
      <alignment horizontal="center" vertical="center"/>
    </xf>
    <xf numFmtId="49" fontId="13" fillId="5" borderId="14" xfId="1" applyNumberFormat="1" applyFont="1" applyFill="1" applyBorder="1" applyAlignment="1">
      <alignment horizontal="center" vertical="center"/>
    </xf>
    <xf numFmtId="49" fontId="13" fillId="5" borderId="14" xfId="1" applyNumberFormat="1" applyFont="1" applyFill="1" applyBorder="1" applyAlignment="1">
      <alignment horizontal="left" vertical="center" wrapText="1"/>
    </xf>
    <xf numFmtId="0" fontId="13" fillId="5" borderId="14" xfId="1" applyNumberFormat="1" applyFont="1" applyFill="1" applyBorder="1" applyAlignment="1">
      <alignment horizontal="center" vertical="center"/>
    </xf>
    <xf numFmtId="164" fontId="12" fillId="5" borderId="14" xfId="1" applyNumberFormat="1" applyFont="1" applyFill="1" applyBorder="1" applyAlignment="1">
      <alignment horizontal="center" vertical="center"/>
    </xf>
    <xf numFmtId="0" fontId="14" fillId="0" borderId="0" xfId="0" applyFont="1"/>
    <xf numFmtId="3" fontId="15" fillId="3" borderId="0" xfId="1" applyNumberFormat="1" applyFont="1" applyFill="1" applyBorder="1" applyAlignment="1">
      <alignment vertical="center"/>
    </xf>
    <xf numFmtId="3" fontId="16" fillId="6" borderId="0" xfId="1" applyNumberFormat="1" applyFont="1" applyFill="1" applyBorder="1" applyAlignment="1">
      <alignment vertical="center"/>
    </xf>
    <xf numFmtId="3" fontId="16" fillId="6" borderId="0" xfId="1" applyNumberFormat="1" applyFont="1" applyFill="1" applyBorder="1" applyAlignment="1">
      <alignment horizontal="center" vertical="center"/>
    </xf>
    <xf numFmtId="164" fontId="16" fillId="6" borderId="0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 wrapText="1"/>
    </xf>
    <xf numFmtId="165" fontId="17" fillId="7" borderId="16" xfId="0" applyNumberFormat="1" applyFont="1" applyFill="1" applyBorder="1" applyAlignment="1">
      <alignment vertical="center" wrapText="1"/>
    </xf>
    <xf numFmtId="165" fontId="17" fillId="8" borderId="16" xfId="0" applyNumberFormat="1" applyFont="1" applyFill="1" applyBorder="1" applyAlignment="1">
      <alignment vertical="center" wrapText="1"/>
    </xf>
    <xf numFmtId="164" fontId="18" fillId="2" borderId="15" xfId="1" applyNumberFormat="1" applyFont="1" applyFill="1" applyBorder="1" applyAlignment="1">
      <alignment horizontal="center" vertical="center"/>
    </xf>
    <xf numFmtId="164" fontId="18" fillId="5" borderId="15" xfId="1" applyNumberFormat="1" applyFont="1" applyFill="1" applyBorder="1" applyAlignment="1">
      <alignment horizontal="center" vertical="center"/>
    </xf>
    <xf numFmtId="0" fontId="19" fillId="0" borderId="0" xfId="0" applyFont="1"/>
    <xf numFmtId="164" fontId="20" fillId="6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A068CF59-2035-4EFC-BE67-5532195563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34BA-7633-4393-8333-12E428FDB27F}">
  <dimension ref="A1:P21"/>
  <sheetViews>
    <sheetView tabSelected="1" topLeftCell="D4" workbookViewId="0">
      <selection activeCell="P19" sqref="P19"/>
    </sheetView>
  </sheetViews>
  <sheetFormatPr baseColWidth="10" defaultColWidth="12.42578125" defaultRowHeight="15.95" customHeight="1" x14ac:dyDescent="0.25"/>
  <cols>
    <col min="1" max="1" width="4.140625" style="7" customWidth="1"/>
    <col min="2" max="2" width="13.5703125" style="7" customWidth="1"/>
    <col min="3" max="3" width="57.85546875" style="7" customWidth="1"/>
    <col min="4" max="4" width="14.85546875" style="7" customWidth="1"/>
    <col min="5" max="5" width="14.7109375" style="7" customWidth="1"/>
    <col min="6" max="6" width="13.140625" style="7" customWidth="1"/>
    <col min="7" max="7" width="14.28515625" style="7" customWidth="1"/>
    <col min="8" max="8" width="15.5703125" style="7" bestFit="1" customWidth="1"/>
    <col min="9" max="9" width="7.28515625" style="7" customWidth="1"/>
    <col min="10" max="10" width="6.42578125" style="7" customWidth="1"/>
    <col min="11" max="11" width="10.28515625" style="7" bestFit="1" customWidth="1"/>
    <col min="12" max="12" width="15.140625" style="7" bestFit="1" customWidth="1"/>
    <col min="13" max="13" width="15.5703125" style="7" customWidth="1"/>
    <col min="14" max="14" width="15" style="7" bestFit="1" customWidth="1"/>
    <col min="15" max="16" width="13.85546875" style="7" customWidth="1"/>
    <col min="17" max="16384" width="12.42578125" style="7"/>
  </cols>
  <sheetData>
    <row r="1" spans="1:16" s="2" customFormat="1" ht="15.9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1"/>
      <c r="P1" s="1"/>
    </row>
    <row r="2" spans="1:16" s="2" customFormat="1" ht="25.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1"/>
      <c r="P2" s="1"/>
    </row>
    <row r="3" spans="1:16" s="2" customFormat="1" ht="26.1" customHeight="1" x14ac:dyDescent="0.4">
      <c r="A3" s="35" t="s">
        <v>1</v>
      </c>
      <c r="B3" s="36"/>
      <c r="C3" s="36"/>
      <c r="D3" s="36"/>
      <c r="E3" s="36"/>
      <c r="F3" s="36"/>
      <c r="G3" s="37"/>
      <c r="H3" s="37"/>
      <c r="I3" s="37"/>
      <c r="J3" s="37"/>
      <c r="K3" s="37"/>
      <c r="L3" s="37"/>
      <c r="M3" s="37"/>
      <c r="N3" s="37"/>
      <c r="O3" s="3"/>
      <c r="P3" s="3"/>
    </row>
    <row r="4" spans="1:16" ht="29.25" customHeight="1" thickBot="1" x14ac:dyDescent="0.3">
      <c r="A4" s="38" t="s">
        <v>2</v>
      </c>
      <c r="B4" s="38"/>
      <c r="C4" s="4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</row>
    <row r="5" spans="1:16" ht="56.25" x14ac:dyDescent="0.25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1" t="s">
        <v>11</v>
      </c>
      <c r="I5" s="9" t="s">
        <v>12</v>
      </c>
      <c r="J5" s="9" t="s">
        <v>13</v>
      </c>
      <c r="K5" s="9" t="s">
        <v>14</v>
      </c>
      <c r="L5" s="12" t="s">
        <v>15</v>
      </c>
      <c r="M5" s="39" t="s">
        <v>47</v>
      </c>
    </row>
    <row r="6" spans="1:16" ht="15" customHeight="1" x14ac:dyDescent="0.25">
      <c r="A6" s="13">
        <v>18</v>
      </c>
      <c r="B6" s="14" t="s">
        <v>16</v>
      </c>
      <c r="C6" s="15" t="s">
        <v>17</v>
      </c>
      <c r="D6" s="14" t="s">
        <v>18</v>
      </c>
      <c r="E6" s="16">
        <v>16</v>
      </c>
      <c r="F6" s="14" t="s">
        <v>19</v>
      </c>
      <c r="G6" s="17">
        <v>168</v>
      </c>
      <c r="H6" s="18">
        <f>E6*G6</f>
        <v>2688</v>
      </c>
      <c r="I6" s="16">
        <v>15</v>
      </c>
      <c r="J6" s="16">
        <v>20</v>
      </c>
      <c r="K6" s="16">
        <v>5</v>
      </c>
      <c r="L6" s="42">
        <v>1518.7200000000003</v>
      </c>
      <c r="M6" s="40">
        <f t="shared" ref="M6:M21" si="0">L6*75%</f>
        <v>1139.0400000000002</v>
      </c>
    </row>
    <row r="7" spans="1:16" ht="24.75" customHeight="1" x14ac:dyDescent="0.25">
      <c r="A7" s="19">
        <v>75</v>
      </c>
      <c r="B7" s="20" t="s">
        <v>20</v>
      </c>
      <c r="C7" s="21" t="s">
        <v>21</v>
      </c>
      <c r="D7" s="20" t="s">
        <v>18</v>
      </c>
      <c r="E7" s="22">
        <v>15</v>
      </c>
      <c r="F7" s="20" t="s">
        <v>19</v>
      </c>
      <c r="G7" s="23">
        <v>165</v>
      </c>
      <c r="H7" s="18">
        <f t="shared" ref="H7:H19" si="1">E7*G7</f>
        <v>2475</v>
      </c>
      <c r="I7" s="22">
        <v>15</v>
      </c>
      <c r="J7" s="22">
        <v>20</v>
      </c>
      <c r="K7" s="22">
        <v>5</v>
      </c>
      <c r="L7" s="43">
        <v>1398.3750000000002</v>
      </c>
      <c r="M7" s="40">
        <f t="shared" si="0"/>
        <v>1048.7812500000002</v>
      </c>
    </row>
    <row r="8" spans="1:16" ht="15" customHeight="1" x14ac:dyDescent="0.25">
      <c r="A8" s="13">
        <v>76</v>
      </c>
      <c r="B8" s="14" t="s">
        <v>22</v>
      </c>
      <c r="C8" s="15" t="s">
        <v>23</v>
      </c>
      <c r="D8" s="14" t="s">
        <v>18</v>
      </c>
      <c r="E8" s="16">
        <v>7</v>
      </c>
      <c r="F8" s="14" t="s">
        <v>19</v>
      </c>
      <c r="G8" s="17">
        <v>48</v>
      </c>
      <c r="H8" s="18">
        <f t="shared" si="1"/>
        <v>336</v>
      </c>
      <c r="I8" s="16">
        <v>15</v>
      </c>
      <c r="J8" s="16">
        <v>20</v>
      </c>
      <c r="K8" s="16">
        <v>5</v>
      </c>
      <c r="L8" s="42">
        <v>189.84000000000003</v>
      </c>
      <c r="M8" s="40">
        <f t="shared" si="0"/>
        <v>142.38000000000002</v>
      </c>
    </row>
    <row r="9" spans="1:16" ht="15" customHeight="1" x14ac:dyDescent="0.25">
      <c r="A9" s="19">
        <v>77</v>
      </c>
      <c r="B9" s="20" t="s">
        <v>24</v>
      </c>
      <c r="C9" s="21" t="s">
        <v>25</v>
      </c>
      <c r="D9" s="20" t="s">
        <v>18</v>
      </c>
      <c r="E9" s="22">
        <v>1</v>
      </c>
      <c r="F9" s="20" t="s">
        <v>19</v>
      </c>
      <c r="G9" s="23">
        <v>40</v>
      </c>
      <c r="H9" s="18">
        <f t="shared" si="1"/>
        <v>40</v>
      </c>
      <c r="I9" s="22">
        <v>15</v>
      </c>
      <c r="J9" s="22">
        <v>20</v>
      </c>
      <c r="K9" s="22">
        <v>5</v>
      </c>
      <c r="L9" s="43">
        <v>22.6</v>
      </c>
      <c r="M9" s="40">
        <f t="shared" si="0"/>
        <v>16.950000000000003</v>
      </c>
    </row>
    <row r="10" spans="1:16" ht="16.5" customHeight="1" x14ac:dyDescent="0.25">
      <c r="A10" s="19">
        <v>93</v>
      </c>
      <c r="B10" s="20" t="s">
        <v>26</v>
      </c>
      <c r="C10" s="21" t="s">
        <v>27</v>
      </c>
      <c r="D10" s="20" t="s">
        <v>18</v>
      </c>
      <c r="E10" s="22">
        <v>250</v>
      </c>
      <c r="F10" s="20" t="s">
        <v>19</v>
      </c>
      <c r="G10" s="23">
        <v>145</v>
      </c>
      <c r="H10" s="18">
        <f t="shared" si="1"/>
        <v>36250</v>
      </c>
      <c r="I10" s="22">
        <v>15</v>
      </c>
      <c r="J10" s="22">
        <v>20</v>
      </c>
      <c r="K10" s="22">
        <v>5</v>
      </c>
      <c r="L10" s="43">
        <v>20481.250000000004</v>
      </c>
      <c r="M10" s="40">
        <f t="shared" si="0"/>
        <v>15360.937500000004</v>
      </c>
    </row>
    <row r="11" spans="1:16" ht="15" customHeight="1" x14ac:dyDescent="0.25">
      <c r="A11" s="13">
        <v>94</v>
      </c>
      <c r="B11" s="14" t="s">
        <v>28</v>
      </c>
      <c r="C11" s="15" t="s">
        <v>29</v>
      </c>
      <c r="D11" s="14" t="s">
        <v>18</v>
      </c>
      <c r="E11" s="16">
        <v>214</v>
      </c>
      <c r="F11" s="14" t="s">
        <v>19</v>
      </c>
      <c r="G11" s="17">
        <v>123</v>
      </c>
      <c r="H11" s="18">
        <f t="shared" si="1"/>
        <v>26322</v>
      </c>
      <c r="I11" s="16">
        <v>15</v>
      </c>
      <c r="J11" s="16">
        <v>20</v>
      </c>
      <c r="K11" s="16">
        <v>5</v>
      </c>
      <c r="L11" s="42">
        <v>14871.930000000002</v>
      </c>
      <c r="M11" s="40">
        <f t="shared" si="0"/>
        <v>11153.947500000002</v>
      </c>
    </row>
    <row r="12" spans="1:16" ht="14.25" customHeight="1" x14ac:dyDescent="0.25">
      <c r="A12" s="19">
        <v>97</v>
      </c>
      <c r="B12" s="20" t="s">
        <v>30</v>
      </c>
      <c r="C12" s="21" t="s">
        <v>31</v>
      </c>
      <c r="D12" s="20" t="s">
        <v>18</v>
      </c>
      <c r="E12" s="22">
        <v>64</v>
      </c>
      <c r="F12" s="20" t="s">
        <v>19</v>
      </c>
      <c r="G12" s="23">
        <v>110</v>
      </c>
      <c r="H12" s="18">
        <f t="shared" si="1"/>
        <v>7040</v>
      </c>
      <c r="I12" s="22">
        <v>15</v>
      </c>
      <c r="J12" s="22">
        <v>20</v>
      </c>
      <c r="K12" s="22">
        <v>5</v>
      </c>
      <c r="L12" s="43">
        <v>3977.6000000000004</v>
      </c>
      <c r="M12" s="40">
        <f t="shared" si="0"/>
        <v>2983.2000000000003</v>
      </c>
    </row>
    <row r="13" spans="1:16" ht="15" customHeight="1" x14ac:dyDescent="0.25">
      <c r="A13" s="13">
        <v>98</v>
      </c>
      <c r="B13" s="14" t="s">
        <v>32</v>
      </c>
      <c r="C13" s="15" t="s">
        <v>33</v>
      </c>
      <c r="D13" s="14" t="s">
        <v>18</v>
      </c>
      <c r="E13" s="16">
        <v>4</v>
      </c>
      <c r="F13" s="14" t="s">
        <v>19</v>
      </c>
      <c r="G13" s="17">
        <v>15.4</v>
      </c>
      <c r="H13" s="18">
        <f t="shared" si="1"/>
        <v>61.6</v>
      </c>
      <c r="I13" s="16">
        <v>15</v>
      </c>
      <c r="J13" s="16">
        <v>20</v>
      </c>
      <c r="K13" s="16">
        <v>5</v>
      </c>
      <c r="L13" s="42">
        <v>34.804000000000002</v>
      </c>
      <c r="M13" s="40">
        <f t="shared" si="0"/>
        <v>26.103000000000002</v>
      </c>
    </row>
    <row r="14" spans="1:16" ht="15" customHeight="1" x14ac:dyDescent="0.25">
      <c r="A14" s="13">
        <v>102</v>
      </c>
      <c r="B14" s="14" t="s">
        <v>34</v>
      </c>
      <c r="C14" s="15" t="s">
        <v>35</v>
      </c>
      <c r="D14" s="14" t="s">
        <v>18</v>
      </c>
      <c r="E14" s="16">
        <v>172</v>
      </c>
      <c r="F14" s="14" t="s">
        <v>19</v>
      </c>
      <c r="G14" s="17">
        <v>110</v>
      </c>
      <c r="H14" s="18">
        <f t="shared" si="1"/>
        <v>18920</v>
      </c>
      <c r="I14" s="16">
        <v>15</v>
      </c>
      <c r="J14" s="16">
        <v>20</v>
      </c>
      <c r="K14" s="16">
        <v>5</v>
      </c>
      <c r="L14" s="42">
        <v>10689.800000000001</v>
      </c>
      <c r="M14" s="40">
        <f t="shared" si="0"/>
        <v>8017.35</v>
      </c>
    </row>
    <row r="15" spans="1:16" ht="15" customHeight="1" x14ac:dyDescent="0.25">
      <c r="A15" s="19">
        <v>103</v>
      </c>
      <c r="B15" s="20" t="s">
        <v>36</v>
      </c>
      <c r="C15" s="21" t="s">
        <v>37</v>
      </c>
      <c r="D15" s="20" t="s">
        <v>18</v>
      </c>
      <c r="E15" s="22">
        <v>180</v>
      </c>
      <c r="F15" s="20" t="s">
        <v>19</v>
      </c>
      <c r="G15" s="23">
        <v>98</v>
      </c>
      <c r="H15" s="18">
        <f t="shared" si="1"/>
        <v>17640</v>
      </c>
      <c r="I15" s="22">
        <v>15</v>
      </c>
      <c r="J15" s="22">
        <v>20</v>
      </c>
      <c r="K15" s="22">
        <v>5</v>
      </c>
      <c r="L15" s="43">
        <v>9966.6</v>
      </c>
      <c r="M15" s="40">
        <f t="shared" si="0"/>
        <v>7474.9500000000007</v>
      </c>
    </row>
    <row r="16" spans="1:16" ht="15" customHeight="1" x14ac:dyDescent="0.25">
      <c r="A16" s="13">
        <v>104</v>
      </c>
      <c r="B16" s="14" t="s">
        <v>38</v>
      </c>
      <c r="C16" s="15" t="s">
        <v>39</v>
      </c>
      <c r="D16" s="14" t="s">
        <v>18</v>
      </c>
      <c r="E16" s="16">
        <v>72</v>
      </c>
      <c r="F16" s="14" t="s">
        <v>19</v>
      </c>
      <c r="G16" s="17">
        <v>168</v>
      </c>
      <c r="H16" s="18">
        <f t="shared" si="1"/>
        <v>12096</v>
      </c>
      <c r="I16" s="16">
        <v>15</v>
      </c>
      <c r="J16" s="16">
        <v>20</v>
      </c>
      <c r="K16" s="16">
        <v>5</v>
      </c>
      <c r="L16" s="42">
        <v>6834.2400000000007</v>
      </c>
      <c r="M16" s="40">
        <f t="shared" si="0"/>
        <v>5125.68</v>
      </c>
    </row>
    <row r="17" spans="1:13" ht="15" customHeight="1" x14ac:dyDescent="0.25">
      <c r="A17" s="19">
        <v>105</v>
      </c>
      <c r="B17" s="20" t="s">
        <v>40</v>
      </c>
      <c r="C17" s="21" t="s">
        <v>41</v>
      </c>
      <c r="D17" s="20" t="s">
        <v>18</v>
      </c>
      <c r="E17" s="22">
        <v>29</v>
      </c>
      <c r="F17" s="20" t="s">
        <v>19</v>
      </c>
      <c r="G17" s="23">
        <v>35</v>
      </c>
      <c r="H17" s="18">
        <f t="shared" si="1"/>
        <v>1015</v>
      </c>
      <c r="I17" s="22">
        <v>15</v>
      </c>
      <c r="J17" s="22">
        <v>20</v>
      </c>
      <c r="K17" s="22">
        <v>5</v>
      </c>
      <c r="L17" s="43">
        <v>573.47500000000002</v>
      </c>
      <c r="M17" s="40">
        <f t="shared" si="0"/>
        <v>430.10625000000005</v>
      </c>
    </row>
    <row r="18" spans="1:13" ht="15" customHeight="1" x14ac:dyDescent="0.25">
      <c r="A18" s="13">
        <v>106</v>
      </c>
      <c r="B18" s="14" t="s">
        <v>42</v>
      </c>
      <c r="C18" s="15" t="s">
        <v>43</v>
      </c>
      <c r="D18" s="14" t="s">
        <v>18</v>
      </c>
      <c r="E18" s="16">
        <v>43</v>
      </c>
      <c r="F18" s="14" t="s">
        <v>19</v>
      </c>
      <c r="G18" s="17">
        <v>18</v>
      </c>
      <c r="H18" s="18">
        <f t="shared" si="1"/>
        <v>774</v>
      </c>
      <c r="I18" s="16">
        <v>15</v>
      </c>
      <c r="J18" s="16">
        <v>20</v>
      </c>
      <c r="K18" s="16">
        <v>5</v>
      </c>
      <c r="L18" s="42">
        <v>437.31000000000006</v>
      </c>
      <c r="M18" s="40">
        <f t="shared" si="0"/>
        <v>327.98250000000007</v>
      </c>
    </row>
    <row r="19" spans="1:13" ht="16.5" customHeight="1" x14ac:dyDescent="0.25">
      <c r="A19" s="19">
        <v>107</v>
      </c>
      <c r="B19" s="20" t="s">
        <v>44</v>
      </c>
      <c r="C19" s="21" t="s">
        <v>45</v>
      </c>
      <c r="D19" s="20" t="s">
        <v>18</v>
      </c>
      <c r="E19" s="22">
        <v>44</v>
      </c>
      <c r="F19" s="20" t="s">
        <v>19</v>
      </c>
      <c r="G19" s="23">
        <v>12</v>
      </c>
      <c r="H19" s="18">
        <f t="shared" si="1"/>
        <v>528</v>
      </c>
      <c r="I19" s="22">
        <v>15</v>
      </c>
      <c r="J19" s="22">
        <v>20</v>
      </c>
      <c r="K19" s="22">
        <v>5</v>
      </c>
      <c r="L19" s="43">
        <v>298.32000000000005</v>
      </c>
      <c r="M19" s="40">
        <f t="shared" si="0"/>
        <v>223.74000000000004</v>
      </c>
    </row>
    <row r="20" spans="1:13" s="24" customFormat="1" ht="16.5" customHeight="1" x14ac:dyDescent="0.25">
      <c r="L20" s="44"/>
      <c r="M20" s="41"/>
    </row>
    <row r="21" spans="1:13" ht="20.25" customHeight="1" x14ac:dyDescent="0.25">
      <c r="A21" s="25"/>
      <c r="B21" s="26"/>
      <c r="C21" s="27" t="s">
        <v>2</v>
      </c>
      <c r="D21" s="26" t="s">
        <v>46</v>
      </c>
      <c r="E21" s="26"/>
      <c r="F21" s="26"/>
      <c r="G21" s="26"/>
      <c r="H21" s="28">
        <v>126185.60000000001</v>
      </c>
      <c r="I21" s="26"/>
      <c r="J21" s="26"/>
      <c r="K21" s="26"/>
      <c r="L21" s="45">
        <v>71294.864000000016</v>
      </c>
      <c r="M21" s="40">
        <f t="shared" si="0"/>
        <v>53471.148000000016</v>
      </c>
    </row>
  </sheetData>
  <mergeCells count="3">
    <mergeCell ref="A1:N2"/>
    <mergeCell ref="A3:N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49 DEVOLUCION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2022-07-30T20:47:36Z</dcterms:created>
  <dcterms:modified xsi:type="dcterms:W3CDTF">2023-01-10T23:14:32Z</dcterms:modified>
</cp:coreProperties>
</file>